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105" windowWidth="20730" windowHeight="11760"/>
  </bookViews>
  <sheets>
    <sheet name="NS Huyện quản lý" sheetId="9" r:id="rId1"/>
  </sheets>
  <definedNames>
    <definedName name="_xlnm._FilterDatabase" localSheetId="0" hidden="1">'NS Huyện quản lý'!$A$9:$Q$159</definedName>
    <definedName name="_xlnm.Print_Area" localSheetId="0">'NS Huyện quản lý'!$A$1:$Q$159</definedName>
    <definedName name="_xlnm.Print_Titles" localSheetId="0">'NS Huyện quản lý'!$5:$9</definedName>
  </definedNames>
  <calcPr calcId="144525"/>
</workbook>
</file>

<file path=xl/calcChain.xml><?xml version="1.0" encoding="utf-8"?>
<calcChain xmlns="http://schemas.openxmlformats.org/spreadsheetml/2006/main">
  <c r="K97" i="9" l="1"/>
  <c r="G11" i="9" l="1"/>
  <c r="H11" i="9"/>
  <c r="I11" i="9"/>
  <c r="J11" i="9"/>
  <c r="L11" i="9"/>
  <c r="M11" i="9"/>
  <c r="N11" i="9"/>
  <c r="O11" i="9"/>
  <c r="P11" i="9"/>
  <c r="K12" i="9"/>
  <c r="K11" i="9" s="1"/>
  <c r="H13" i="9"/>
  <c r="J13" i="9"/>
  <c r="L13" i="9"/>
  <c r="M13" i="9"/>
  <c r="N13" i="9"/>
  <c r="O13" i="9"/>
  <c r="P13" i="9"/>
  <c r="G14" i="9"/>
  <c r="G13" i="9" s="1"/>
  <c r="K14" i="9"/>
  <c r="K15" i="9"/>
  <c r="K16" i="9"/>
  <c r="K17" i="9"/>
  <c r="I18" i="9"/>
  <c r="I13" i="9" s="1"/>
  <c r="K18" i="9"/>
  <c r="K19" i="9"/>
  <c r="K20" i="9"/>
  <c r="G21" i="9"/>
  <c r="H21" i="9"/>
  <c r="I21" i="9"/>
  <c r="J21" i="9"/>
  <c r="L21" i="9"/>
  <c r="M21" i="9"/>
  <c r="N21" i="9"/>
  <c r="O21" i="9"/>
  <c r="P21" i="9"/>
  <c r="K22" i="9"/>
  <c r="K21" i="9" s="1"/>
  <c r="G23" i="9"/>
  <c r="H23" i="9"/>
  <c r="I23" i="9"/>
  <c r="J23" i="9"/>
  <c r="L23" i="9"/>
  <c r="M23" i="9"/>
  <c r="N23" i="9"/>
  <c r="O23" i="9"/>
  <c r="P23" i="9"/>
  <c r="K24" i="9"/>
  <c r="K25" i="9"/>
  <c r="G27" i="9"/>
  <c r="G26" i="9" s="1"/>
  <c r="H27" i="9"/>
  <c r="H26" i="9" s="1"/>
  <c r="I27" i="9"/>
  <c r="I26" i="9" s="1"/>
  <c r="J27" i="9"/>
  <c r="J26" i="9" s="1"/>
  <c r="L27" i="9"/>
  <c r="L26" i="9" s="1"/>
  <c r="M27" i="9"/>
  <c r="M26" i="9" s="1"/>
  <c r="N27" i="9"/>
  <c r="N26" i="9" s="1"/>
  <c r="O27" i="9"/>
  <c r="O26" i="9" s="1"/>
  <c r="P27" i="9"/>
  <c r="P26" i="9" s="1"/>
  <c r="K28" i="9"/>
  <c r="C29" i="9"/>
  <c r="K29" i="9"/>
  <c r="K30" i="9"/>
  <c r="K31" i="9"/>
  <c r="K32" i="9"/>
  <c r="K33" i="9"/>
  <c r="K36" i="9"/>
  <c r="H37" i="9"/>
  <c r="H35" i="9" s="1"/>
  <c r="I37" i="9"/>
  <c r="I35" i="9" s="1"/>
  <c r="J37" i="9"/>
  <c r="J35" i="9" s="1"/>
  <c r="N37" i="9"/>
  <c r="N35" i="9" s="1"/>
  <c r="O37" i="9"/>
  <c r="O35" i="9" s="1"/>
  <c r="P37" i="9"/>
  <c r="P35" i="9" s="1"/>
  <c r="K38" i="9"/>
  <c r="K39" i="9"/>
  <c r="G39" i="9" s="1"/>
  <c r="K40" i="9"/>
  <c r="C41" i="9"/>
  <c r="K41" i="9"/>
  <c r="K42" i="9"/>
  <c r="K43" i="9"/>
  <c r="G44" i="9"/>
  <c r="K44" i="9"/>
  <c r="K45" i="9"/>
  <c r="K46" i="9"/>
  <c r="K47" i="9"/>
  <c r="K48" i="9"/>
  <c r="K49" i="9"/>
  <c r="K50" i="9"/>
  <c r="K51" i="9"/>
  <c r="M51" i="9"/>
  <c r="M37" i="9" s="1"/>
  <c r="M35" i="9" s="1"/>
  <c r="K52" i="9"/>
  <c r="L53" i="9"/>
  <c r="L35" i="9" s="1"/>
  <c r="G54" i="9"/>
  <c r="H54" i="9"/>
  <c r="I54" i="9"/>
  <c r="J54" i="9"/>
  <c r="L54" i="9"/>
  <c r="N54" i="9"/>
  <c r="O54" i="9"/>
  <c r="P54" i="9"/>
  <c r="M55" i="9"/>
  <c r="M54" i="9" s="1"/>
  <c r="K56" i="9"/>
  <c r="M57" i="9"/>
  <c r="K57" i="9" s="1"/>
  <c r="K58" i="9"/>
  <c r="M58" i="9"/>
  <c r="K59" i="9"/>
  <c r="K60" i="9"/>
  <c r="K61" i="9"/>
  <c r="K62" i="9"/>
  <c r="K63" i="9"/>
  <c r="K64" i="9"/>
  <c r="K65" i="9"/>
  <c r="K66" i="9"/>
  <c r="K67" i="9"/>
  <c r="K68" i="9"/>
  <c r="K69" i="9"/>
  <c r="K70" i="9"/>
  <c r="G71" i="9"/>
  <c r="H71" i="9"/>
  <c r="I71" i="9"/>
  <c r="J71" i="9"/>
  <c r="L71" i="9"/>
  <c r="N71" i="9"/>
  <c r="O71" i="9"/>
  <c r="P71" i="9"/>
  <c r="K72" i="9"/>
  <c r="K73" i="9"/>
  <c r="K74" i="9"/>
  <c r="K75" i="9"/>
  <c r="C76" i="9"/>
  <c r="K76" i="9"/>
  <c r="M77" i="9"/>
  <c r="M71" i="9" s="1"/>
  <c r="K78" i="9"/>
  <c r="K79" i="9"/>
  <c r="K80" i="9"/>
  <c r="K81" i="9"/>
  <c r="K82" i="9"/>
  <c r="K83" i="9"/>
  <c r="K84" i="9"/>
  <c r="K85" i="9"/>
  <c r="G86" i="9"/>
  <c r="H86" i="9"/>
  <c r="I86" i="9"/>
  <c r="J86" i="9"/>
  <c r="L86" i="9"/>
  <c r="M86" i="9"/>
  <c r="N86" i="9"/>
  <c r="O86" i="9"/>
  <c r="P86" i="9"/>
  <c r="K87" i="9"/>
  <c r="K88" i="9"/>
  <c r="G89" i="9"/>
  <c r="H89" i="9"/>
  <c r="I89" i="9"/>
  <c r="J89" i="9"/>
  <c r="L89" i="9"/>
  <c r="M89" i="9"/>
  <c r="N89" i="9"/>
  <c r="O89" i="9"/>
  <c r="P89" i="9"/>
  <c r="K90" i="9"/>
  <c r="K89" i="9" s="1"/>
  <c r="H91" i="9"/>
  <c r="I91" i="9"/>
  <c r="J91" i="9"/>
  <c r="N91" i="9"/>
  <c r="O91" i="9"/>
  <c r="P91" i="9"/>
  <c r="G92" i="9"/>
  <c r="G91" i="9" s="1"/>
  <c r="L92" i="9"/>
  <c r="L91" i="9" s="1"/>
  <c r="M92" i="9"/>
  <c r="K93" i="9"/>
  <c r="K94" i="9"/>
  <c r="K95" i="9"/>
  <c r="G97" i="9"/>
  <c r="G96" i="9" s="1"/>
  <c r="H97" i="9"/>
  <c r="I97" i="9"/>
  <c r="I96" i="9" s="1"/>
  <c r="J97" i="9"/>
  <c r="J96" i="9" s="1"/>
  <c r="M97" i="9"/>
  <c r="M96" i="9" s="1"/>
  <c r="N97" i="9"/>
  <c r="N96" i="9" s="1"/>
  <c r="O97" i="9"/>
  <c r="P97" i="9"/>
  <c r="P96" i="9" s="1"/>
  <c r="K98" i="9"/>
  <c r="K99" i="9"/>
  <c r="K100" i="9"/>
  <c r="K101" i="9"/>
  <c r="K102" i="9"/>
  <c r="K103" i="9"/>
  <c r="L104" i="9"/>
  <c r="K105" i="9"/>
  <c r="K106" i="9"/>
  <c r="K107" i="9"/>
  <c r="K108" i="9"/>
  <c r="K109" i="9"/>
  <c r="K110" i="9"/>
  <c r="K111" i="9"/>
  <c r="K112" i="9"/>
  <c r="K113" i="9"/>
  <c r="K114" i="9"/>
  <c r="K115" i="9"/>
  <c r="L116" i="9"/>
  <c r="K116" i="9" s="1"/>
  <c r="K117" i="9"/>
  <c r="H118" i="9"/>
  <c r="O118" i="9" s="1"/>
  <c r="K118" i="9" s="1"/>
  <c r="K119" i="9"/>
  <c r="L120" i="9"/>
  <c r="K120" i="9" s="1"/>
  <c r="K121" i="9"/>
  <c r="K122" i="9"/>
  <c r="K123" i="9"/>
  <c r="K124" i="9"/>
  <c r="G126" i="9"/>
  <c r="G125" i="9" s="1"/>
  <c r="H126" i="9"/>
  <c r="H125" i="9" s="1"/>
  <c r="I126" i="9"/>
  <c r="I125" i="9" s="1"/>
  <c r="J126" i="9"/>
  <c r="J125" i="9" s="1"/>
  <c r="L126" i="9"/>
  <c r="L125" i="9" s="1"/>
  <c r="M126" i="9"/>
  <c r="M125" i="9" s="1"/>
  <c r="N126" i="9"/>
  <c r="N125" i="9" s="1"/>
  <c r="O126" i="9"/>
  <c r="O125" i="9" s="1"/>
  <c r="P126" i="9"/>
  <c r="P125" i="9" s="1"/>
  <c r="K127" i="9"/>
  <c r="K128" i="9"/>
  <c r="K129" i="9"/>
  <c r="K130" i="9"/>
  <c r="K131" i="9"/>
  <c r="K132" i="9"/>
  <c r="G133" i="9"/>
  <c r="H133" i="9"/>
  <c r="I133" i="9"/>
  <c r="J133" i="9"/>
  <c r="L133" i="9"/>
  <c r="O133" i="9"/>
  <c r="P133" i="9"/>
  <c r="N134" i="9"/>
  <c r="N133" i="9" s="1"/>
  <c r="K135" i="9"/>
  <c r="K136" i="9"/>
  <c r="K137" i="9"/>
  <c r="K138" i="9"/>
  <c r="C139" i="9"/>
  <c r="C138" i="9" s="1"/>
  <c r="C140" i="9" s="1"/>
  <c r="K139" i="9"/>
  <c r="M140" i="9"/>
  <c r="K140" i="9" s="1"/>
  <c r="M141" i="9"/>
  <c r="M133" i="9" s="1"/>
  <c r="H142" i="9"/>
  <c r="I142" i="9"/>
  <c r="J142" i="9"/>
  <c r="L142" i="9"/>
  <c r="M142" i="9"/>
  <c r="N142" i="9"/>
  <c r="O142" i="9"/>
  <c r="P142" i="9"/>
  <c r="K143" i="9"/>
  <c r="K144" i="9"/>
  <c r="G144" i="9" s="1"/>
  <c r="G142" i="9" s="1"/>
  <c r="G146" i="9"/>
  <c r="H146" i="9"/>
  <c r="J146" i="9"/>
  <c r="L146" i="9"/>
  <c r="M146" i="9"/>
  <c r="N146" i="9"/>
  <c r="O146" i="9"/>
  <c r="P146" i="9"/>
  <c r="I147" i="9"/>
  <c r="I146" i="9" s="1"/>
  <c r="K147" i="9"/>
  <c r="C148" i="9"/>
  <c r="K148" i="9"/>
  <c r="K149" i="9"/>
  <c r="K150" i="9"/>
  <c r="C151" i="9"/>
  <c r="K151" i="9"/>
  <c r="K152" i="9"/>
  <c r="G153" i="9"/>
  <c r="H153" i="9"/>
  <c r="I153" i="9"/>
  <c r="J153" i="9"/>
  <c r="L153" i="9"/>
  <c r="M153" i="9"/>
  <c r="N153" i="9"/>
  <c r="O153" i="9"/>
  <c r="P153" i="9"/>
  <c r="K154" i="9"/>
  <c r="K153" i="9" s="1"/>
  <c r="G155" i="9"/>
  <c r="H155" i="9"/>
  <c r="I155" i="9"/>
  <c r="J155" i="9"/>
  <c r="L155" i="9"/>
  <c r="N155" i="9"/>
  <c r="O155" i="9"/>
  <c r="P155" i="9"/>
  <c r="M156" i="9"/>
  <c r="M157" i="9"/>
  <c r="K157" i="9" s="1"/>
  <c r="M158" i="9"/>
  <c r="K158" i="9" s="1"/>
  <c r="K159" i="9"/>
  <c r="C141" i="9" l="1"/>
  <c r="K146" i="9"/>
  <c r="K145" i="9" s="1"/>
  <c r="K86" i="9"/>
  <c r="I145" i="9"/>
  <c r="O145" i="9"/>
  <c r="M145" i="9"/>
  <c r="J145" i="9"/>
  <c r="G145" i="9"/>
  <c r="K126" i="9"/>
  <c r="K125" i="9" s="1"/>
  <c r="L97" i="9"/>
  <c r="L96" i="9" s="1"/>
  <c r="L34" i="9" s="1"/>
  <c r="L10" i="9" s="1"/>
  <c r="H96" i="9"/>
  <c r="H34" i="9" s="1"/>
  <c r="H10" i="9" s="1"/>
  <c r="G37" i="9"/>
  <c r="G35" i="9" s="1"/>
  <c r="K23" i="9"/>
  <c r="M155" i="9"/>
  <c r="P145" i="9"/>
  <c r="P34" i="9" s="1"/>
  <c r="P10" i="9" s="1"/>
  <c r="N145" i="9"/>
  <c r="L145" i="9"/>
  <c r="H145" i="9"/>
  <c r="K142" i="9"/>
  <c r="K134" i="9"/>
  <c r="K104" i="9"/>
  <c r="O96" i="9"/>
  <c r="O34" i="9" s="1"/>
  <c r="O10" i="9" s="1"/>
  <c r="K92" i="9"/>
  <c r="K91" i="9" s="1"/>
  <c r="K77" i="9"/>
  <c r="K71" i="9" s="1"/>
  <c r="K37" i="9"/>
  <c r="K27" i="9"/>
  <c r="K26" i="9" s="1"/>
  <c r="K13" i="9"/>
  <c r="G34" i="9"/>
  <c r="N34" i="9"/>
  <c r="J34" i="9"/>
  <c r="J10" i="9" s="1"/>
  <c r="I34" i="9"/>
  <c r="K96" i="9"/>
  <c r="N10" i="9"/>
  <c r="I10" i="9"/>
  <c r="G10" i="9"/>
  <c r="K156" i="9"/>
  <c r="K155" i="9" s="1"/>
  <c r="K141" i="9"/>
  <c r="K133" i="9" s="1"/>
  <c r="M91" i="9"/>
  <c r="K55" i="9"/>
  <c r="K54" i="9" s="1"/>
  <c r="K53" i="9"/>
  <c r="K35" i="9" l="1"/>
  <c r="K34" i="9" s="1"/>
  <c r="K10" i="9" s="1"/>
  <c r="M34" i="9"/>
  <c r="M10" i="9" s="1"/>
</calcChain>
</file>

<file path=xl/sharedStrings.xml><?xml version="1.0" encoding="utf-8"?>
<sst xmlns="http://schemas.openxmlformats.org/spreadsheetml/2006/main" count="585" uniqueCount="414">
  <si>
    <t xml:space="preserve">                                                                                                                                                                                                                                                                                                                                                                                                                                                                                                                                                                                                                                                                                                                                                                                                           </t>
  </si>
  <si>
    <t>42/NQ-HĐND;
22/7/2021</t>
  </si>
  <si>
    <t>41/NQ-HĐND;
22/7/2021</t>
  </si>
  <si>
    <t>43/NQ-HĐND;
22/7/2021</t>
  </si>
  <si>
    <t>GPMB 3,2ha; di dời 500 mộ xây; 4.000 mộ đất; san nền, đầu tư giao thông 855m; cấp thoát nước, điện sinh hoạt.</t>
  </si>
  <si>
    <t>45/NQ-HĐND;
22/7/2021</t>
  </si>
  <si>
    <t>Chiều dài 34m, rộng 5,0m</t>
  </si>
  <si>
    <t>Quảng Thọ-Quảng Thành</t>
  </si>
  <si>
    <t>46/NQ-HĐND;
22/7/2021</t>
  </si>
  <si>
    <t xml:space="preserve">Dài 3,3km, mặt đường rộng 7,5m và các công trình trên tuyến </t>
  </si>
  <si>
    <t>2022-2025</t>
  </si>
  <si>
    <t>47/NQ-HĐND;
22/7/2021</t>
  </si>
  <si>
    <t>Xây mới 118 phòng (76 phòng học và 42 phòng chức năng)</t>
  </si>
  <si>
    <t>45/NQ-HĐND;
ngày 08/10/2020</t>
  </si>
  <si>
    <t>48/NQ-HĐND;
22/7/2021</t>
  </si>
  <si>
    <t>Khối nhà làm việc 3 tầng: 2576m2; Hội trường 160 chỗ; kho lưu trữ hồ sơ 940m2; san nền; cổng và hàng rào 260m2; nhà bảo vệ 18m2; nahf để xe 330m2; PCCC, hệ thống sân đường nội bộ; hệ thống cấp thoát nước, thông tin liên lạc; đầu tư trang thiết bị</t>
  </si>
  <si>
    <t>Hạ tầng các điểm du lịch cộng đồng thôn Ngư Mỹ Thạnh, xã Quảng Lợi</t>
  </si>
  <si>
    <t>50/NQ-HĐND;
22/7/2021</t>
  </si>
  <si>
    <t>51/NQ-HĐND;
22/7/2021</t>
  </si>
  <si>
    <t>52/NQ-HĐND;
22/7/2021</t>
  </si>
  <si>
    <t>Giai đoạn 1: xây mới khu trưng bày 98,4m2; khu sảnh chờ 31,6m2. Giai đoạn 2: Bãi đổ xe: 306m2; sân vườn 343m2; cải tạo khuôn viên; hệ thống cấp điện, nước,…</t>
  </si>
  <si>
    <t>Hạ tầng các điểm du lịch cộng đồng thôn Tân Mỹ, xã Quảng Ngạn</t>
  </si>
  <si>
    <t>Xây mới nhà đoan tiếp 82m2; chỉnh trang mặt trước khu lưu niệm 328m2; xây mới đường giao thông 898m</t>
  </si>
  <si>
    <t>03/NQ-HĐND;
16/4/2021</t>
  </si>
  <si>
    <t>02 cống</t>
  </si>
  <si>
    <t>02/NQ-HĐND;
16/4/2021</t>
  </si>
  <si>
    <t>Chiều dài khoảng 80m</t>
  </si>
  <si>
    <t>08/NQ-HĐND;
16/4/2021</t>
  </si>
  <si>
    <t>Chiều dài khoảng 255m</t>
  </si>
  <si>
    <t>07/NQ-HĐND;
16/4/2021</t>
  </si>
  <si>
    <t>Giai đoạn 1: Xây mới khu trưng bày 63,4m2; khu chế biến 147,3m2. Giai đoạn 2: Mở rộng khu chế biến 125,9m2, san nền nâng sân, san nền hồ nước, di dời nhà phơi sản phẩm</t>
  </si>
  <si>
    <t>09/NQ-HĐND;
16/4/2021</t>
  </si>
  <si>
    <t>Dài 620m</t>
  </si>
  <si>
    <t>05/NQ-HĐND;
16/4/2021</t>
  </si>
  <si>
    <t>Gia cố taluy 230m; bù lề đường và nạo vét kênh, hồ nước 100m</t>
  </si>
  <si>
    <t>04/NQ-HĐND;
16/4/2021</t>
  </si>
  <si>
    <t>06/NQ-HĐND;
16/4/2021</t>
  </si>
  <si>
    <t>Nâng cấp, sửa chữa nhà xe 130m2; khối nhà làm việc; xây mới mái che 51m2</t>
  </si>
  <si>
    <t>Thay mới mái tôn 1,356m2</t>
  </si>
  <si>
    <t>24/NQ-HĐND;
08/10/2020</t>
  </si>
  <si>
    <t>Xây mới 01 trạm bơm, hệ thống cấp điện và cửa lấy nước đầu kênh</t>
  </si>
  <si>
    <t>Chiều dài 210,44m</t>
  </si>
  <si>
    <t>23/NQ-HĐND;
08/10/2020</t>
  </si>
  <si>
    <t>25/NQ-HĐND;
08/10/2020</t>
  </si>
  <si>
    <t>28/NQ-HĐND;
08/10/2020</t>
  </si>
  <si>
    <t>Dài khoảng 850m</t>
  </si>
  <si>
    <t xml:space="preserve">Chiều dài khoảng 220m; hệ thống cấp điện, thoát nước và di dời trụ điện </t>
  </si>
  <si>
    <t>Chiều dài 393m và công trình trên tuyến</t>
  </si>
  <si>
    <t>29/NQ-HĐND;
08/10/2020</t>
  </si>
  <si>
    <t>Diện tích làm mới, nâng cấp, cải tạo 158m2 và lắp đặt trang thiết bị</t>
  </si>
  <si>
    <t>Hoạt động của các cơ quan quản lý nhà nước</t>
  </si>
  <si>
    <t>Dự án hạ tầng nông nghiệp-nông thôn</t>
  </si>
  <si>
    <t>VI.6</t>
  </si>
  <si>
    <t>Hạ tầng các điểm du lịch cộng đồng huyện Quảng Điền</t>
  </si>
  <si>
    <t>VI.7</t>
  </si>
  <si>
    <t>VI.8</t>
  </si>
  <si>
    <t>VI.9</t>
  </si>
  <si>
    <t>VI.10</t>
  </si>
  <si>
    <t>VI.11</t>
  </si>
  <si>
    <t>Danh mục dự án</t>
  </si>
  <si>
    <t>Luỹ kế vốn đã bố trí từ khởi công đến hết năm 2020</t>
  </si>
  <si>
    <t>TMĐT</t>
  </si>
  <si>
    <t>I</t>
  </si>
  <si>
    <t>Dự phòng</t>
  </si>
  <si>
    <t>Hạ tầng các điểm du lịch cộng đồng thôn Thành Trung, xã Quảng Thành</t>
  </si>
  <si>
    <t>Cống Phú Lương A, xã Quảng Thành</t>
  </si>
  <si>
    <t>Theo TB số 106-TB/TU ngày 09/7/2021 của Tỉnh uỷ</t>
  </si>
  <si>
    <t>Các dự án phát triển quĩ đất khác trên địa bàn huyện</t>
  </si>
  <si>
    <t>TỔNG SỐ</t>
  </si>
  <si>
    <t>Xã Quảng Thành</t>
  </si>
  <si>
    <t>Nhà chế biến kết hợp giới thiệu sản phẩm rau má Quảng Thọ</t>
  </si>
  <si>
    <t>1.1</t>
  </si>
  <si>
    <t>1.2</t>
  </si>
  <si>
    <t>1.3</t>
  </si>
  <si>
    <t>1.4</t>
  </si>
  <si>
    <t>1.5</t>
  </si>
  <si>
    <t>1.6</t>
  </si>
  <si>
    <t>1.7</t>
  </si>
  <si>
    <t>1.8</t>
  </si>
  <si>
    <t>1.9</t>
  </si>
  <si>
    <t>1.10</t>
  </si>
  <si>
    <t>1.11</t>
  </si>
  <si>
    <t>1.12</t>
  </si>
  <si>
    <t>1.13</t>
  </si>
  <si>
    <t>1.14</t>
  </si>
  <si>
    <t>1.15</t>
  </si>
  <si>
    <t>1.16</t>
  </si>
  <si>
    <t>1.17</t>
  </si>
  <si>
    <t>1.18</t>
  </si>
  <si>
    <t>1.19</t>
  </si>
  <si>
    <t>Các dự án hỗ trợ đầu tư bảo quản, tu bổ, phục hồi các di tích đã được xếp hạng (năm ngoài Quần thể di tích Cố Đô Huế) trên địa bàn tỉnh đến năm 2025</t>
  </si>
  <si>
    <t>Theo Nghị quyết số 18/2020/NQ-HĐND ngày 07/12/2020 của HĐND tỉnh</t>
  </si>
  <si>
    <t>Các dự án thuộc KH đầu tư công của Tỉnh, Huyện và các dự án tạo quĩ đất sách kêu gọi đầu tư</t>
  </si>
  <si>
    <t>Dự án khởi công mới trong giai đoạn 2021 -2025</t>
  </si>
  <si>
    <t>Đầu tư hạ tầng chỉnh trang đô thị, khu trung tâm xã kết hợp phát triển nông thôn</t>
  </si>
  <si>
    <t>-</t>
  </si>
  <si>
    <t>Đầu tư hạ tầng vĩa hè, thoát nước, cây xanh đường Nguyễn Kim Thành, đoạn từ Tổ dân phố Vân Căn đến đường vào khu công nghiệp xã Quảng Vinh</t>
  </si>
  <si>
    <t>GPMB và đầu tư hạ tầng chỉnh trang kết hợp phát triển quĩ đất Khu phía Đông đường tỉnh lộ 4, đoạn từ cầu Tây Thành đến chợ Tây Ba, xã Quảng Thành</t>
  </si>
  <si>
    <t>Chỉnh trang tỉnh lộ 4 đoạn từ UBND xã đến chợ Tây Ba, xã Quảng Thành</t>
  </si>
  <si>
    <t>Nâng cấp, chỉnh trang mở rộng mặt đường, lắp đặt hệ thống điện chiếu sáng công cộng trước UBND xã Quảng Phú</t>
  </si>
  <si>
    <t>Đường nối Tỉnh lộ 11A đến đường ven bờ sông khu vực chợ Nan (cũ), xã Quảng Vinh</t>
  </si>
  <si>
    <t>Xây dựng vĩa hè, thoát nước đường Tỉnh lộ 19, nâng cấp hệ thống điện chiếu sáng tỉnh lộ đoạn qua Khu trung tâm xã Quảng Thọ</t>
  </si>
  <si>
    <t>GPMB và đầu tư hạ tầng chỉnh trang kết hợp phát triển quĩ đất Khu phía Nam UBND xã Quảng An</t>
  </si>
  <si>
    <t>Đầu tư hạ tầng vĩa hè, thoát nước, nâng cấp hệ thống điện chiếu sáng, cây xanh đường nội thị Khu trung tâm xã Quảng Phước</t>
  </si>
  <si>
    <t>Các dự án qui hoạch</t>
  </si>
  <si>
    <t>Dự án thuỷ lợi</t>
  </si>
  <si>
    <t>Dự án hạ tầng du lịch</t>
  </si>
  <si>
    <t xml:space="preserve">Dự án  bảo quản, tu bổ, phục hồi các di tích </t>
  </si>
  <si>
    <t>Đường nối đường Nguyễn Vịnh đến đường Vinh Lợi</t>
  </si>
  <si>
    <t>Hỗ trợ kinh phí thực hiện dự án nâng cao độ sân trường, tuyến đường đến trường trên địa bàn huyện Quảng Điền</t>
  </si>
  <si>
    <t>Đầu tư hạ tầng thiết yếu cụm TTCN Quảng Lợi theo qui hoạch (giai đoạn 1)</t>
  </si>
  <si>
    <t>III</t>
  </si>
  <si>
    <t>Ngân sách xã Quảng Lợi đối ứng 496trđ</t>
  </si>
  <si>
    <t>Tỉnh hỗ trợ từ nguồn bảo trì đường bộ 900trđ</t>
  </si>
  <si>
    <t>Thị trấn Sịa</t>
  </si>
  <si>
    <t>II</t>
  </si>
  <si>
    <t xml:space="preserve">Tổng số </t>
  </si>
  <si>
    <t>Địa điểm xây dựng</t>
  </si>
  <si>
    <t xml:space="preserve">Năng lực thiết kế </t>
  </si>
  <si>
    <t>Thời gian KC-HT</t>
  </si>
  <si>
    <t>Đầu tư hạ tầng thiết yếu các vùng sản xuất tập trung, hàng hoá giai đoạn 2021-2025</t>
  </si>
  <si>
    <t>Đầu tư hạ tầng vĩa hè, thoát nước, nâng cấp hệ thống điện chiếu sáng, cây xanh đường tỉnh lộ 4 đoạn qua Khu trung tâm xã Quảng Lợi</t>
  </si>
  <si>
    <t>Đầu tư hạ tầng vĩa hè, thoát nước, nâng cấp hệ thống điện chiếu sáng, cây xanh đường tỉnh lộ 4 đoạn qua Khu trung tâm xã Quảng Thái</t>
  </si>
  <si>
    <t>Chỉnh trang trung tâm chợ Cồn Gai, xã Quảng Công. Hạng mục: Hệ thống thoát nước, vỉa hè, nâng cấp mặt đường, …</t>
  </si>
  <si>
    <t>Nâng cấp, mở rộng đường nối Quốc lộ 49 ra chợ chiều, xã Quảng Ngạn</t>
  </si>
  <si>
    <t>GPMB mở rộng nút giao thông giữa tỉnh lộ 22 và Quốc lộ 49B; mở rộng tuyến tỉnh lộ 22 từ Quốc lộ 49B ra biển Tân Mỹ, xã Quảng Ngạn</t>
  </si>
  <si>
    <t>Đầu tư hạ tầng vĩa hè, thoát nước, cây xanh, nâng cấp hệ thống điện chiếu sáng quốc lộ 49B đoạn qua Khu trung tâm xã Quảng Ngạn</t>
  </si>
  <si>
    <t>Hỗ trợ xây dựng xã nông thôn mới nâng cao, kiểu mẫu giai đoạn 2021-2025, kết hợp chỉnh trang các khu trung tâm xã; vốn đối ứng Chương trình xây dựng nông thôn mới 2020 và giai đoạn 2021-2025.</t>
  </si>
  <si>
    <t>Công trình giao thông</t>
  </si>
  <si>
    <t>Xây dựng Trung tâm giám sát, điều hành thông minh huyện Quảng Điền</t>
  </si>
  <si>
    <t>Quốc phòng, an ninh</t>
  </si>
  <si>
    <t>Xây dựng khu vực phòng thủ huấn luyện tập trung: Dự bị động viên-dân quân tự vệ</t>
  </si>
  <si>
    <t>Các dự án phát triển quĩ đất</t>
  </si>
  <si>
    <t>Do huyện quản lý</t>
  </si>
  <si>
    <t>Dự án phát triển quĩ đất khu dân cư phía Bắc Trung tâm thương mại thuộc khu qui hoạch bến xe khách huyện Quảng Điền (giai đoạn 2)</t>
  </si>
  <si>
    <t>GPMB và hạ tầng khu dân cư Thủ Lễ Nam, …</t>
  </si>
  <si>
    <t>Dự án chỉnh trang cây xanh Khu trung tâm huyện</t>
  </si>
  <si>
    <t>Sửa chữa cống An Gia và gia cố hạ lưu cống Thạch Bình, xã Quảng Phước</t>
  </si>
  <si>
    <t>Khắc phục sạt lở hói Nam Phù, xã Quảng Phú</t>
  </si>
  <si>
    <t>Nâng cấp, sửa chữa Nhà làm việc Huyện uỷ. Hạng mục: Nhà xe; thay thế mái tôn Nhà làm việc của Uỷ ban Kiểm tra, Dân vận; cầu nối 02 dãy nhà làm việc, …</t>
  </si>
  <si>
    <t>Sửa chữa mái Trung tâm Y tế huyện Quảng Điền</t>
  </si>
  <si>
    <t>Nguồn thu sử dụng đât dự kiến 2021-2025</t>
  </si>
  <si>
    <t>Trạm Y tế xã Quảng Thái</t>
  </si>
  <si>
    <t>Đường Phước Lập -Giang Đông nối dài đến đường Vinh Lợi, huyện Quảng Điền</t>
  </si>
  <si>
    <t>Dự án Đường liên xã Quảng Vinh-Quảng Lợi nối tỉnh lộ 4, huyện Quảng Điền</t>
  </si>
  <si>
    <t>Nhà vệ sinh, nhà Ban quản lý Trung tâm thương mại Quảng Điền</t>
  </si>
  <si>
    <t>Dự án nâng cấp đường giao thông nội đồng xã Quảng Lợi</t>
  </si>
  <si>
    <t>Hỗ trợ xây dựng Trụ sở Công an xã</t>
  </si>
  <si>
    <t>Tường chắn lũ và nâng cấp đường bê tông trước Miếu Bà và nhà thờ Đặng Hữu Phổ, xã Quảng Phú</t>
  </si>
  <si>
    <t>Đường bêtông thôn Cổ Tháp, xã Quảng Vinh (Đoạn từ cổng chào đến nhà thờ họ Trần)</t>
  </si>
  <si>
    <t>Khắc phục sạt lở đường Đập Mít-La Vân Hạ, xã Quảng Thọ</t>
  </si>
  <si>
    <t>Trường tiểu học số 2 Thị trấn Sịa</t>
  </si>
  <si>
    <t>Trường tiểu học số 1 Thị trấn Sịa</t>
  </si>
  <si>
    <t>Trường tiểu học số 2 Quảng Phú</t>
  </si>
  <si>
    <t>Trường mầm non Phú Thanh</t>
  </si>
  <si>
    <t>Trường mầm non Đông Phú</t>
  </si>
  <si>
    <t>Trường mầm non Sao Mai 1 (CS Phú Lễ)</t>
  </si>
  <si>
    <t>Trường tiểu học số 2 Quảng Vinh</t>
  </si>
  <si>
    <t>Trường THCS Đặng Dung</t>
  </si>
  <si>
    <t>Trường mầm non Quảng Ngạn</t>
  </si>
  <si>
    <t>Trường mầm non Quảng Lợi (CS Mỹ Thạnh)</t>
  </si>
  <si>
    <t>Trường mầm non Quảng Công</t>
  </si>
  <si>
    <t>Trường THCS Đặng Hữu Phổ</t>
  </si>
  <si>
    <t>Trường tiểu học Quảng Thọ</t>
  </si>
  <si>
    <t>Trường tiểu học số 1 Quảng Phước</t>
  </si>
  <si>
    <t>Trường tiểu học Quảng Ngạn</t>
  </si>
  <si>
    <t>Trung tâm GDNN-GDTX huyện</t>
  </si>
  <si>
    <t xml:space="preserve">Đầu tư hệ thống giao thông, cáp điện, thoát nước </t>
  </si>
  <si>
    <t>47/NQ-HĐND;
08/10/2020</t>
  </si>
  <si>
    <t>NS xã Quảng Phú đối ứng 992trđ</t>
  </si>
  <si>
    <t>NS xã Quảng Vinh đối ứng 500rđ</t>
  </si>
  <si>
    <t>NS xã Quảng Lợi đối ứng 500rđ</t>
  </si>
  <si>
    <t>NS xã Quảng Thái đối ứng 500rđ</t>
  </si>
  <si>
    <t>NS xã Quảng Công đối ứng 500rđ</t>
  </si>
  <si>
    <t>NS xã Quảng Ngạn đối ứng 200rđ</t>
  </si>
  <si>
    <t>NS xã Quảng Ngạn đối ứng 800rđ</t>
  </si>
  <si>
    <t>Vốn bổ sung các công trình đã quyết toán, còn thiếu vốn, …</t>
  </si>
  <si>
    <t>Phần còn lại NS TT Sịa, huy động nguồn xã hội hoá</t>
  </si>
  <si>
    <t>Hỗ trợ đầu tư hạ tầng thiết yếu, GPMB, … các dự án phát triển quĩ đất khác trên địa bàn huyện</t>
  </si>
  <si>
    <t>V</t>
  </si>
  <si>
    <t>VI</t>
  </si>
  <si>
    <t>VII</t>
  </si>
  <si>
    <t xml:space="preserve">Trong đó: </t>
  </si>
  <si>
    <t>VI.1</t>
  </si>
  <si>
    <t>VI.2</t>
  </si>
  <si>
    <t>VI.3</t>
  </si>
  <si>
    <t>NS xã Quảng Thọ đối ứng 660rđ</t>
  </si>
  <si>
    <t>Bổ sung thực hiện Đề án chỉnh trang, phát triển đô thị Sịa, Quảng Thành</t>
  </si>
  <si>
    <t>VI.4</t>
  </si>
  <si>
    <t>VI.5</t>
  </si>
  <si>
    <t>Trường MN Bình Minh (cơ sở 2), thị trấn Sịa</t>
  </si>
  <si>
    <t>Trường mầm non Sơn Ca, thị trấn Sịa</t>
  </si>
  <si>
    <t>Cầu Phú Lương B, huyện Quảng Điền</t>
  </si>
  <si>
    <t>Đường liên xã Quảng Thành-Quảng Thọ nối tỉnh lộ 19 (giai đoạn 1), huyện Quảng Điền</t>
  </si>
  <si>
    <t>Trường THCS Phạm Quang Ái</t>
  </si>
  <si>
    <t>Trường học đạt chuẩn QG 2021-2025_Huyện Quảng Điền</t>
  </si>
  <si>
    <t>Trung tâm hành chính công huyện Quảng Điền</t>
  </si>
  <si>
    <t>Ghi chú</t>
  </si>
  <si>
    <t>Vốn bổ sung các công trình đã quyết toán, còn thiếu vốn; vốn đối ứng, …</t>
  </si>
  <si>
    <t>Dự án chuyển tiếp, hoàn thành và đã bàn giao đưa vào sử dụng giai đoạn 2016-2020 nhưng chưa bố trí đủ vốn</t>
  </si>
  <si>
    <t>Hỗ trợ  các xã về đích năm 2019, 2020 xây dựng các hạng mục theo kết quả rà soát xây dựng xã đạt chuẩn nông thôn mới</t>
  </si>
  <si>
    <t>Đường liên xã Quảng Lợi-Thị trấn Sịa (Đoạn từ đường Trần Bá Song đến đường Vinh Lợi)</t>
  </si>
  <si>
    <t>Vốn đối ứng Dự án kiên cố trường lớp học và PCCC</t>
  </si>
  <si>
    <t>Chỉnh trang khuôn viên Tượng đài Chiến Thắng</t>
  </si>
  <si>
    <t>Đường nối tỉnh lộ 11A đến đường Tứ Phú, xã Quảng Phú</t>
  </si>
  <si>
    <t>Đường bê tông thôn Phú Lương A, xã Quảng Thành (giai đoạn 2)</t>
  </si>
  <si>
    <t>Cầu An Xuân Đông, xã Quảng An</t>
  </si>
  <si>
    <t>Kè sông Diên Hồng (đoạn từ công Ông Khuynh đến cầu Cồn Văn), xã Quảng Phước</t>
  </si>
  <si>
    <t>DỰ KIẾN KẾ HOẠCH 5 NĂM 2021-2025</t>
  </si>
  <si>
    <t>Điều chỉnh kế hoạch vốn, nguồn vốn</t>
  </si>
  <si>
    <t>Trạm bơm tưới Bàu Kho, thị trấn Sịa</t>
  </si>
  <si>
    <t>Đường vào khu nghĩa trang huyện Quảng Điền</t>
  </si>
  <si>
    <t>Đường ven bờ sông Sịa (đoạn từ đường Nguyễn Vịnh dến Trạm bơm Tây Hưng), thị trấn Sịa</t>
  </si>
  <si>
    <t>Cải tạo, nâng cấp phòng họp, phòng họp trực tuyến và làm nhà cầu nối dãy nhà làm việc phía sau của Trụ sở UBND huyện.</t>
  </si>
  <si>
    <t>Dài 716m</t>
  </si>
  <si>
    <t>Dài 900m</t>
  </si>
  <si>
    <t>Dài 4,6 km</t>
  </si>
  <si>
    <t>Nâng cấp, sửa chữa đê Kênh Mới, xã Quảng Thái</t>
  </si>
  <si>
    <t>Dài 335</t>
  </si>
  <si>
    <t>Nhà đổ xe 575m2; cổng chào, chòi canh, mở rộng đường bê tông 340m, xây mới đường bê tông 169m</t>
  </si>
  <si>
    <t>Đường từ trường mẫu giáo Họa Mi (cơ sở cũ) đến khu qui hoạch dân cư Cồn Dơi, xã Quảng Vinh</t>
  </si>
  <si>
    <t xml:space="preserve">IV </t>
  </si>
  <si>
    <t>Phần còn lại NS xã Quảng Lợi, huy động nguồn xã hội hoá</t>
  </si>
  <si>
    <t>Phần còn lại NS xã Quảng Thành, huy động nguồn xã hội hoá</t>
  </si>
  <si>
    <t>Vốn chuẩn bị đầu tư theo Luật đầu tư công</t>
  </si>
  <si>
    <t>Vốn chuẩn bị đầu tư các dự án giai đoạn 2021-2025</t>
  </si>
  <si>
    <t xml:space="preserve">Lập mới, điều chỉnh, bổ sung các qui hoạch của huyện </t>
  </si>
  <si>
    <t>Đình Thủ Lễ (Thị trấn Sịa)</t>
  </si>
  <si>
    <t>Địa điểm Đình Thủy Lập (Xã Quảng Lợi)</t>
  </si>
  <si>
    <t>Địa điểm Hội nghị Nam Dương (Xã Quảng Vinh)</t>
  </si>
  <si>
    <t>Chùa Thành Trung (Xã Quảng Thành)</t>
  </si>
  <si>
    <t>Miếu thờ Nguyễn Hữu Dật (Xã Quảng Thọ)</t>
  </si>
  <si>
    <t>Phần còn lại NS xã Quảng Thọ và huy động nguồn xã hội hoá</t>
  </si>
  <si>
    <t xml:space="preserve">Các dự án GPMB xây dựng công trình và tạo quĩ đất sạch kêu gọi đầu tư </t>
  </si>
  <si>
    <t>Tiền bán nhà, đất thuộc sở hữu nhà nước</t>
  </si>
  <si>
    <t>Dự án hạ tầng đô thị thông minh</t>
  </si>
  <si>
    <t>Đầu tư trang thiết trị</t>
  </si>
  <si>
    <t>Vốn đối ứng lập các qui hoạch trên địa bàn huyện</t>
  </si>
  <si>
    <t>GPMB Bệnh viện huyện Quảng Điền (giai đoạn 2)</t>
  </si>
  <si>
    <t>13,800m2; 1,200 mộ</t>
  </si>
  <si>
    <t>2021-2022</t>
  </si>
  <si>
    <t>30/NQ-HĐND;
08/10/2020</t>
  </si>
  <si>
    <t>GPMB khu qui hoạch Nhà thi đấu và tập luyện huyện Quảng Điền</t>
  </si>
  <si>
    <t>02 ha; 2,300 mộ</t>
  </si>
  <si>
    <t>2022-2023</t>
  </si>
  <si>
    <t>29/NQ-HĐND;
22/7/2021</t>
  </si>
  <si>
    <t>36/NQ-HĐND;
08/10/2020</t>
  </si>
  <si>
    <t>Quảng Thành</t>
  </si>
  <si>
    <t>Đường bê tông dài 328m; san nền khu cải táng 4.000m2.</t>
  </si>
  <si>
    <t>2021-2023</t>
  </si>
  <si>
    <t>37/NQ-HĐND;
08/10/2020</t>
  </si>
  <si>
    <t>38/NQ-HĐND;
08/10/2020</t>
  </si>
  <si>
    <t>Quảng Phú</t>
  </si>
  <si>
    <t>Dài 1,6km</t>
  </si>
  <si>
    <t>Quảng Vinh</t>
  </si>
  <si>
    <t>Dài 731m</t>
  </si>
  <si>
    <t>39/NQ-HĐND;
08/10/2020</t>
  </si>
  <si>
    <t>Quảng Ngạn</t>
  </si>
  <si>
    <t>Dài 600m</t>
  </si>
  <si>
    <t>40/NQ-HĐND;
08/10/2020</t>
  </si>
  <si>
    <t>41/NQ-HĐND;
08/10/2020</t>
  </si>
  <si>
    <t>GPMB 5000m2; 
12 hộ gia đình</t>
  </si>
  <si>
    <t>10 xã</t>
  </si>
  <si>
    <t>2021-2025</t>
  </si>
  <si>
    <t>42/NQ-HĐND;
08/10/2020</t>
  </si>
  <si>
    <t>Dự án hạ tầng cụm công nghiệp; TTCN</t>
  </si>
  <si>
    <t>Toàn huyện</t>
  </si>
  <si>
    <t>Lắp đặt hệ thống thiết bị</t>
  </si>
  <si>
    <t>Quảng Lợi</t>
  </si>
  <si>
    <t>Nhà 305m2; bếp ăn 75m2; nhà ăn 141m2; nhà vệ sinh 47m2, …</t>
  </si>
  <si>
    <t xml:space="preserve"> </t>
  </si>
  <si>
    <t>2020-2021</t>
  </si>
  <si>
    <t>Đường giao thông 430m/02 tuyến</t>
  </si>
  <si>
    <t>30/NQ-HĐND;
22/7/2021</t>
  </si>
  <si>
    <t>Dài khoảng 740m</t>
  </si>
  <si>
    <t>31/NQ-HĐND;
22/7/2021</t>
  </si>
  <si>
    <t>2023-2025</t>
  </si>
  <si>
    <t>Xây mới vỉa hè dài 200m, hệ thống thoát nước 125m; công tình trên tuyến</t>
  </si>
  <si>
    <t>Quảng Thọ</t>
  </si>
  <si>
    <t>32/NQ-HĐND;
22/7/2021</t>
  </si>
  <si>
    <t>Chỉnh trang vỉa hè dài 540m; hệ thống thoát nước, …</t>
  </si>
  <si>
    <t>33/NQ-HĐND;
22/7/2021</t>
  </si>
  <si>
    <t>Quảng An</t>
  </si>
  <si>
    <t>34/NQ-HĐND;
22/7/2021</t>
  </si>
  <si>
    <t>Quảng Phước</t>
  </si>
  <si>
    <t>Đường giao thông dài 450m, di dời mồ mã.</t>
  </si>
  <si>
    <t>35/NQ-HĐND;
22/7/2021</t>
  </si>
  <si>
    <t>Chỉnh trang vỉa hè dài 670m; hệ thống thoát nước, …</t>
  </si>
  <si>
    <t>36/NQ-HĐND;
22/7/2021</t>
  </si>
  <si>
    <t>Quảng Thái</t>
  </si>
  <si>
    <t>Chỉnh trang vỉa hè dài 720m; hệ thống thoát nước, …</t>
  </si>
  <si>
    <t>37/NQ-HĐND;
22/7/2021</t>
  </si>
  <si>
    <t>Quảng Công</t>
  </si>
  <si>
    <t>Xây mới vỉa hè , thoát nước dài 250m; nâng cấp, mở rộng mặt đường dài 250m.</t>
  </si>
  <si>
    <t>38/NQ-HĐND;
22/7/2021</t>
  </si>
  <si>
    <t>Xây mới vỉa hè, hệ thống thoát nước dài 255m</t>
  </si>
  <si>
    <t>39/NQ-HĐND;
22/7/2021</t>
  </si>
  <si>
    <t>Dài 1,033 m</t>
  </si>
  <si>
    <t>40/NQ-HĐND;
22/7/2021</t>
  </si>
  <si>
    <t xml:space="preserve">Đường giao thông dài 1,363m và công trình trên tuyến; hệ thống điện chiếu sáng dài 544,12m. </t>
  </si>
  <si>
    <t>46/NQ-HĐND;
ngày 08/10/2020</t>
  </si>
  <si>
    <t xml:space="preserve">Quảng Lợi </t>
  </si>
  <si>
    <t>Số QĐ
Ngày/
tháng/
năm</t>
  </si>
  <si>
    <t>Khắc phục hậu quả thiên tai 2022</t>
  </si>
  <si>
    <t>Điều chỉnh theo NQ 22/NQ-HĐND</t>
  </si>
  <si>
    <t>Ngân sách xã đối ứng phần còn lại. Điều chỉnh theo NQ 22/NQ-HĐND</t>
  </si>
  <si>
    <t>Điều chỉnh theo NQ 22/NQ-HĐND. Phần còn lại NS xã đối ứng</t>
  </si>
  <si>
    <t>Điều chỉnh theo NQ 22/NQ-HĐND. Hỗ trợ đầu tư theo tỷ lệ thu tiền đất; Phần còn lại NS xã, thị trán đối ứng</t>
  </si>
  <si>
    <t>Đường giao thông Hải Thành-Cương Gián, xã Quảng Công</t>
  </si>
  <si>
    <t>Dài khoảng 980m, mặt đường 7,5m, bằng bê tông dày 20cm; nền đường 8,5m, lề đường 0,5x2m bằng đất cấp phối đầm chặt K95.</t>
  </si>
  <si>
    <t>Bổ sung theo NQ 22/NQ-HĐND. Nâng cấp hạ tầng giao thông (từ nguồn thu tiền sử dụng đát tỉnh hỗ trợ ngân sách huyện). Theo Thông báo số 4410/QĐ-STC ngày 14/12/2021 của Sở Tài chính</t>
  </si>
  <si>
    <t>Xây dựng mới cống hộp đường Nam Dương-Trang trại, xã Quảng Vinh</t>
  </si>
  <si>
    <t>Dài 55.6 m</t>
  </si>
  <si>
    <t>Đường từ họ Hồ đến đường Tứ Phú, xã Quảng Vinh</t>
  </si>
  <si>
    <t>Dài 420m</t>
  </si>
  <si>
    <t>Bổ sung theo NQ 22/NQ-HĐND</t>
  </si>
  <si>
    <t>Xử lý khẩn cấp thay thế, sửa chữa ván phai các cống: Phước Lý, Bàu Xâu, Bạch Đằng; xã Quảng Phước</t>
  </si>
  <si>
    <t>Cống: Phước Lý; 01 khẩu độ; Bàu Xâu; 03 khẩu độ; Bạch Đằng: 03 khẩu độ</t>
  </si>
  <si>
    <t>Tuyến mương tách nước cho Trạm bơm Lai Hà-HTX Tam Giang, Quảng Thái</t>
  </si>
  <si>
    <t>Dài 360m</t>
  </si>
  <si>
    <t>Kè chống sạt lở hói Nam Phù, xã Quảng Phú</t>
  </si>
  <si>
    <t>Dài 150m</t>
  </si>
  <si>
    <t>Bổ sung theo NQ 22/NQ-HĐND. Phần còn lại NS xã Quảng Thái đối ứng</t>
  </si>
  <si>
    <t>Chỉnh trang, nâng cấp Trung tâm Y tế huyện quảng Điền</t>
  </si>
  <si>
    <t xml:space="preserve">Nâng cấp sân bê tông, chỉnh trang sân vườn, …: 1.500m2; sơn toàn bộ mặt ngoài và cải tạo nhà chính </t>
  </si>
  <si>
    <t>Nâng cấp, cải tạo sân trường THPT Nguyễn Chí Thanh</t>
  </si>
  <si>
    <t>Bổ sung theo NQ 22/NQ-HĐND. Phần còn lại Trường đối ứng.</t>
  </si>
  <si>
    <t>Cải tạo, chỉnh trang khuôn viên và các hạng mục phụ trợ Hội trường Huyện uỷ và Trụ sở cơ quan Huyện uỷ</t>
  </si>
  <si>
    <t>Diện tích 3600m2</t>
  </si>
  <si>
    <t>Xây mới nhà xe Nhà Văn hoá huyện Quảng Điền</t>
  </si>
  <si>
    <t>Diện tích 430m2</t>
  </si>
  <si>
    <t>Dự án đầu tư hạ tầng phát triển quĩ đất khu dân cư phía Bắc Trung tâm thương mại thuộc khu qui hoạch bến xe khách huyện Quảng Điền (giai đoạn 3)</t>
  </si>
  <si>
    <t>2022-2024</t>
  </si>
  <si>
    <t>Hỗ trợ thực hiện Nghị quyết 05 -NQ/HU ngày 08/12/2021 (Quảng Thành)</t>
  </si>
  <si>
    <t>Q Thành</t>
  </si>
  <si>
    <t>Hỗ trợ xây dựng nông thôn mới nâng cao kết hợp chỉnh trang khu trung tâm xã</t>
  </si>
  <si>
    <t>Bổ sung theo NQ 22/NQ-HĐND. Các xã có thực hiện DA theo Thông báo 195 của Huyện uỷ</t>
  </si>
  <si>
    <t>Điều chỉnh theo NQ 48/NQ-HĐND</t>
  </si>
  <si>
    <t>Điều chỉnh theo NQ 48/NQ-HĐND. NS xã Quảng Phước đối ứng 500rđ</t>
  </si>
  <si>
    <t xml:space="preserve">Thiết kế hè phố đoạn qua trung tâm xã từ cầu Bộ Phi giao với đường nội thị( Lê Tư Thành) với chiều dài khoảng L=137m, mặt cắt đường 26,5m, bề rộng vỉa hè là 4,5mx2 bề rộng mặt đường 8,75mx2; đoạn đường nội thị từ trung tâm xã đến trường THCS Ngô Thế Lân với chiều dài khoảng 300m, mặt cắt đường 19,5m, bề rộng vỉa hè 4,5mx2 bề rộng mặt đường 10,5m </t>
  </si>
  <si>
    <t>Điều chỉnh theo NQ 22/NQ-HĐND; 48/NQ-HĐND</t>
  </si>
  <si>
    <t>GPMB và thu hồi đất với diện tích khoản 19.550m2; Đào bóc 20cm đất lúa, san nền khu vực xây dựng với diện tích khoản 17.250m2 bằng đất cấp phối đồi, độ chặt K85; Mở rộng nền đường trên nền đường cũ về đối diện khu dân cư với chiều dài khoảng 665m. Bề rộng nền đường hiện tại 7.0m, bề rộng nền đường mở rộng: 4.5m, sau khi mở rộng, bề rộng nền đường 14.5m; Xây mới Trạm biến áp và hệ thống cấp điện sinh hoạt, điện chiếu sáng, cấp nước, PCCC theo quy định; Hoàn trả đường giao thông nội đồng chiều dài khoản 258m, rộng 3.0m.</t>
  </si>
  <si>
    <t>Điều chỉnh theo 48/NQ-HĐND</t>
  </si>
  <si>
    <t xml:space="preserve">GPMB 1,98ha; san ủi mặt bằng; lập bản đồ địa chính, cắm mốc phân lô </t>
  </si>
  <si>
    <t>GPMB 2,8ha;3000 ngôi mộ, trong đó 2750 mô đất, 250 mộ xây; đầu tư hệ thống giao thông 350m, hệ thống cấp, thoát nước; Xây mới Trạm biến áp, điện sinh hoạt ; PCCC</t>
  </si>
  <si>
    <t>Điều chỉnh theo NQ 48/NQ-HĐND. Vốn đối ứng thực hiện các dự án: 2.000 trđ</t>
  </si>
  <si>
    <t>Gồm 10 tiểu dự án thành phần</t>
  </si>
  <si>
    <t>Nâng cấp cải tạo nghĩa trang liệt sỹ huyện Quảng Điền</t>
  </si>
  <si>
    <t>Tháo dỡ hàng rào hiện trạng khoảng 162m; tháo dỡ kỳ đài cũ; san lấp mương nước phần đi qua nghĩa trang, nâng nền nghĩa trang cũ bao gồm cả phí trước và sau phù hợp với diện tích khoảng 11.700m2; di dời cây hiện trạng sang 02 bên khu đất; Sơn mới lại cổng chính; cải tạo hàng rào phía trước khoảng 82m; cải tạo 02 chòi nghỉ thành 02 nhà bia; Xây dựng mới các hạng mục: Hàng rào theo diện tích mở rộng khoảng 436m; bình phong có tranh điêu khắc chủ đề quê hương, cách mạng; kỳ đài, sân trước, sau; 02 hàng cột cờ trước kỳ đài, mỗi hàng 05 cột cờ; xây dựng 01 nhà treo khánh diện tích khoảng 128m2;; 01 nhà treo chuông diện tích khoảng 128m2; xây mới 224 mộ liệt sỹ; nhà quản trang diện tích khoảng 36m2; sân đường nội bộ trong ngoài nghĩa trang, bồn hoa, trồng thảm cỏ, cây xanh; hệ thống thoát nước; hệ thống điện chiếu sáng kết hợp điện năng lượng mặt trời; hệ thống tưới nước tự động đảm bảo theo tiêu chuẩn</t>
  </si>
  <si>
    <t>Bổ sung theo NQ 48/NQ-HĐND</t>
  </si>
  <si>
    <t>Giải phóng mặt bằng mở rộng khuôn viên kết hợp đầu tư hạ tầng (giai đoạn 1) tại cơ sở chính Trung tâm Giáo dục nghề nghiệp – Giáo dục thường xuyên huyện Quảng Điền</t>
  </si>
  <si>
    <t>GPMB thu hồi đất khoảng 3.300m2; san nền khu vực mở rộng với diện tích khoảng 3.210m2; xây mới khoảng 370m hàng rào mặt bên và sau; nâng cấp sân đường nội bộ với diện tích khoản 5.000m2.</t>
  </si>
  <si>
    <t>Giải phóng mặt bằng đầu tư hạ tầng phát triển quỹ đất khu Trung Tâm Giáo dục nghề nghiệp - Giáo dục thường xuyên huyện (Cơ sở cũ)</t>
  </si>
  <si>
    <t>San ủi bằng mặt với diện tích 2300m2; xây mới tuyến đường bằng bê thông nhựa dài khoảng 58m, nền đường rộng 26m, mặt đường rộng 2x7,5m, giải phân cách giữa rộng 2m; xây mới 01 cống qua đường; cấp điện sinh hoạt, điện chiếu sáng.</t>
  </si>
  <si>
    <t>2023-2024</t>
  </si>
  <si>
    <t>Giải phóng mặt bằng xử lý điểm đen, tiềm ẩn tai nạn (km10+00-km10+500 Tỉnh lộ 4), xã Quảng Thành, huyện Quảng Điền</t>
  </si>
  <si>
    <t>Diện tích thu hồi đất ước tính khoảng 1.200 m2 và tài sản, nhà ở, vật kiến trúc 05 hộ gia đình (Đất ở nông thôn:165 m2; đất giao thông:1.028 m2; Đất bằng chưa sử dụng:60 m2).</t>
  </si>
  <si>
    <t>Giải phóng mặt bằng xử lý điểm đen, điểm tiềm ẩn tai nạn (Km24+300 – Km24+800 đường Tỉnh 4, đoạn qua xã Quảng Lợi</t>
  </si>
  <si>
    <t>Diện tích thu hồi đất ước tính khoảng 3.200 m2 và tài sản, nhà ở, vật kiến trúc 01 hộ gia đình, di dời trụ điện (Đất ở nông thôn:1.750m2; đất giao thông:584m2; Đất trồng lúa:1.000m2).</t>
  </si>
  <si>
    <t>- Tổng chiều dài khoảng 785m/04 tuyến (Tuyến số 1: Dài khoảng 215m, đi qua khu dân cư thôn Tân An. Tuyến số 2 (đường xuống biển Tân An): Dài 100m, thay thế đường cũ vào bãi đỗ xe; cải tạo đường đi bộ bậc cấp xuống biển dài khoảng 40m. Tuyến số 3: Dài khoảng 140m, có điểm đầu giao đường trục thôn Tân Lộc, điểm cuối tại cổng làng Tân Lộc; Tuyến số 4: Dài khoảng 330m, điểm đầu giao tuyến số 3, điểm cuối dẫn xuống bãi tắm biển)
- Mặt cắt ngang các tuyến đường: Tuyến số 1: 1,0+7,0+1,0=9,0m. Mặt đường rộng 7,0m. Lề đường mỗi bên rộng 1,0m. Tuyến số 2, tuyến số 3 và tuyến số 4: 0,75+5,5+0,75=7,0m. Mặt đường rộng 5,5m. Lề đường mỗi bên rộng 0,75m.
- Xây dựng một bãi đỗ xe có diện tích khoảng 900m2.
- Kết cấu mặt đường bằng bê tông xi măng trên lớp cấp phối đá dăm.
- Xây dựng mới hệ thống điện chiếu sáng trên các tuyến đường chính phục vụ chiếu sáng trong khu vực.</t>
  </si>
  <si>
    <t>Tổng chiều dài khoảng 500m, gồm 02 tuyến. Tuyến 1 (đường Đặng Huy Cát): Chiều dài khoảng 300m, điểm đầu giao với Tỉnh lộ 11A (đường Nguyễn Kim Thành), điểm cuối giao đường bê tông hiện trạng vào Tổ dân phố Lương Cổ. Tuyến 2: Chiều dài khoảng 200m, điểm đầu tại cổng Tổ dân phố Lương Cổ, tuyến đi về hướng Tây. 
- Mặt cắt ngang đường: Tuyến 1: 3,0+7,5+3,0=13,5m, Mặt đường rộng 7,5m; hè phố mỗi bên rộng 3,0m.  Tuyến 2: 0,5+5,5+0,5=6,5m; mặt đường rộng 5,5m; lề đường đất rộng mỗi bên 0,5m.
- Kết cấu mặt đường: Bê tông nhựa rải nóng trên lớp móng cấp phối đá dăm. Nền đường đắp đất cấp phối đầm chặt. - Hè phố xây dựng bó vỉa, rãnh vỉa, ô cây và lát gạch Terrazo. 
- Xây dựng mới hệ thống cống thoát nước dọc trên hè phố và các cống ngang đảm bảo thoát nước trong khu vực.</t>
  </si>
  <si>
    <t>Bổ sung theo NQ 04/NQ-HĐND</t>
  </si>
  <si>
    <t>Bổ sung theo NQ 04/NQ-HĐND. Xã Quảng Công đối ứng 300 trđ.</t>
  </si>
  <si>
    <t>Bổ sung theo NQ 04/NQ-HĐND. Thị trấn Sịa đối ứng 490 trđ</t>
  </si>
  <si>
    <t>Khắc phục sạt lở hói Nam Phù, xã Quảng Phú (giai đoạn 3)</t>
  </si>
  <si>
    <t>Gia cố kè 02 bờ hói các đoạn qua nhà dân bị sạt lở nghiêm trọng với tổng chiều dài khoảng L=300m, kết cấu giữ chân bằng rọ đá, thảm đá hoặc đá đổ; mái hói gia cố bằng đá hộc lát khan trong hệ thống khung giằng bê tông cốt thép, dưới lót vải lọc; cao trình đỉnh kè theo cao trình mặt đất tự nhiên.</t>
  </si>
  <si>
    <t>Khắc phục sạt lở bờ sông Bồ, đoạn qua thôn Niêm Phò, xã Quảng Thọ</t>
  </si>
  <si>
    <t>Xây mới tuyến kè có chiều dài khoảng 60m. Cao độ đỉnh kè thay đổi theo mặt đất tự nhiên, đỉnh kè bằng bê tông, có bố trí trụ tiêu đảm bảo an toàn. Mái kè được gia cố bằng đá lát trong hệ thống khung giằng dọc ngang bằng bê tông cốt thép, phía dưới lớp đá lát là lớp vải lọc. Chân kè được hộ chân kè bằng khối lăng thể đá đổ trên lớp vải kỹ thuật.</t>
  </si>
  <si>
    <t>Cống An Thành, xã Quảng Thành</t>
  </si>
  <si>
    <t xml:space="preserve"> - Xây mới cống An Thành khẩu độ (4x 3,5m) =14m, gia cố mái 2 bờ hói hạ lưu cống và bố trí một số công trình tưới tiêu, bến nước sinh hoạt phù hợp với nhiệm vụ dự án. 
- Nạo vét và tháo dỡ cống cũ nằm cách cống An Thành về hạ lưu khoảng 100m, cao trình đáy đảm bảo nhiệm vụ của dự án.</t>
  </si>
  <si>
    <t>Khắc phục sạt lở hói Lai Hà, xã Quảng Thái</t>
  </si>
  <si>
    <t>Tổng chiều dài tuyến đê: 265,4m, mặt đê rộng 2,5m, độ dốc ngang mặt đê 3%. Đắp đê bằng đất cấp phối đồi K85. Gia cố mái taluy đê phía trái tuyến bằng các cọc tre D6-D8 dài 3,5m kết hợp phên khại tre có thép giằng neo. Gia cố mái taluy đê phía phải tuyến bằng xây đá hộc xếp khan mái taluy không chít mạch, xây chân khay bằng đá hộc có chít mạch vữa xi măng mác100.</t>
  </si>
  <si>
    <t>Bổ sung theo NQ 04/NQ-HĐND. Xã Quảng Thọ đối ứng 130 trđ.</t>
  </si>
  <si>
    <t>Bổ sung theo NQ 04/NQ-HĐND. Xã Quảng Thành đối ứng 3.335 trđ, trong đó: GPMB: 2.700 trđ.</t>
  </si>
  <si>
    <t>Bổ sung theo NQ 04/NQ-HĐND. Xã Quảng Thái đối ứng 150 trđ.</t>
  </si>
  <si>
    <t>Sửa chữa Trường Tiểu học số 1 Quảng Thành</t>
  </si>
  <si>
    <t>Khắc phục hư hỏng, kết hợp cải tạo, nâng cấp khối nhà 02 tầng 06 phòng học: Sửa chữa hệ thống cửa, thay kính vỡ tại khối phòng học hiện trạng; chống thấm sê nô mái. Đóng mới trần tầng 2. Sửa chữa, thay thế các thiết bị điện và đường dây đảm bảo sử dụng; vệ sinh, cạo bỏ vôi cũ, sơn mới khối nhà 03 nước; xây cầu nối các khối nhà với diện tích khoản 9,0m2 bằng bê tông cốt thép; làm nhà xe với diện tích khoảng 66,0m2; làm mái che vị trí cầu thang ngoài trời; sửa chữa các nhà xe hiện trạng; làm cột cờ inox cao 8m; thay mới cột cờ hư hỏng tại cơ sở 1; cải tạo, nâng cấp sân bê tông đảm bảo sử dụng.</t>
  </si>
  <si>
    <t>Bổ sung theo NQ 04/NQ-HĐND. Xã Quảng Thành đối mwunsg 150 trđ.</t>
  </si>
  <si>
    <t>Nâng cấp, sửa chữa Chi cục Thuế khu vực Hương Điền (Chi nhánh Quảng Điền)</t>
  </si>
  <si>
    <t>Nâng cấp, cải tạo trụ sở Bảo hiểm xã hội huyện Quảng Điền (cơ sở cũ)</t>
  </si>
  <si>
    <t>Cải tạo khối nhà 02 tầng và các hạng mục khác</t>
  </si>
  <si>
    <t>Cải tạo khối nhà 03 tầng và các hạng mục khác</t>
  </si>
  <si>
    <t>Hỗ trợ thực hiện Nghị quyết 04, 05 và 12 của Huyện ủy</t>
  </si>
  <si>
    <t>VI.12</t>
  </si>
  <si>
    <t>43/NQ-HĐND; 08/10/2020</t>
  </si>
  <si>
    <t>Đơn vị tính: Triệu đồng</t>
  </si>
  <si>
    <t>(Tổng hợp theo các Nghị quyết của HĐND huyện số 80/NQ-HĐND ngày 11/12/2021; 22/NQ-HĐND ngày 02/7/2022; 48/NQ-HĐND ngày 10/12/2022; 04/HĐND ngày 04/7/2023)</t>
  </si>
  <si>
    <t>Stt</t>
  </si>
  <si>
    <t>Quyết định chủ trương đầu tư</t>
  </si>
  <si>
    <t>Ngân sách tỉnh bổ sung có mục tiêu</t>
  </si>
  <si>
    <t>Theo KH số 164/KH-UBND ngày 24/4/2021 của UBND Tỉnh (Tạm tính NS Huyện đối ứng 5.000 trđ); phần còn lại đề xuất NS tỉnh, …)</t>
  </si>
  <si>
    <t>NS xã Quảng Thành đối ứng 1.410trđ</t>
  </si>
  <si>
    <t>NS xã Quảng Thành đối ứng 2.100trđ</t>
  </si>
  <si>
    <t xml:space="preserve">Điều chỉnh theo NQ 22/NQ-HĐND. NS xã Quảng An đối ứng 6.800trđ (Tỉnh hỗ trợ 30% tổng mức đầu tư). </t>
  </si>
  <si>
    <t>Bổ sung theo NQ 04/NQ-HĐND. Xã Quảng Phú đối ứng 500 trđ.</t>
  </si>
  <si>
    <t>Phần còn lại: NS tỉnh hỗ trợ, xã hội hoá</t>
  </si>
  <si>
    <t>Trong đó: Ngân sách tỉnh bổ sung có mục tiêu</t>
  </si>
  <si>
    <t>Trong đó: Kế hoạch 2020</t>
  </si>
  <si>
    <t>NS tỉnh bổ sung mục tiêu theo Nghị quyết 05</t>
  </si>
  <si>
    <t>(Kèm theo Tờ trình số:            /TTr-UBND ngày         tháng 12 năm 2023 của UBND huyện Quảng Điền)</t>
  </si>
  <si>
    <t>PHỤ LỤC 01: KẾ HOẠCH ĐẦU TƯ CÔNG 5 NĂM GIAI ĐOẠN 2021-2025-NGÂN SÁCH HUYỆN</t>
  </si>
  <si>
    <t xml:space="preserve"> Quảng Công</t>
  </si>
  <si>
    <t>Hạ tầng phục vụ dân sinh kết hợp phát triển du lịch xã Quảng Công (giao thông, điện chiếu sáng, bãi đổ xe)</t>
  </si>
  <si>
    <t>Nâng cấp, mở rộng đường Đặng Huy Cát (đoạn từ Tỉnh lộ 11A đến TDP Lương Cổ), thị trấn Sịa</t>
  </si>
  <si>
    <t xml:space="preserve"> Quảng Phú</t>
  </si>
  <si>
    <t xml:space="preserve"> Quảng Thọ</t>
  </si>
  <si>
    <t xml:space="preserve"> Quảng Thành</t>
  </si>
  <si>
    <t>Hỗ trợ thực hiện Nghị quyết 04 -NQ/HU ngày 08/12/2021 (thị trấn Sịa)</t>
  </si>
  <si>
    <t>Hạ tầng khu dân cư phía Đông xã Quảng Lợi (giai đoạn 2)</t>
  </si>
  <si>
    <t>Hạ tầng khu dân cư An Gia phía Bắc TTBD chính trị huyện</t>
  </si>
  <si>
    <t>Dự án GPMB và đầu tư hạ tầng PTQĐ khu dân cư phía Bắc TTTM huyện (giai đoạn 1)</t>
  </si>
  <si>
    <t>Tu sửa khẩn cấp Khu Lưu niệm Đại tướng Nguyễn Chí Thanh (Xã Quảng Thọ)</t>
  </si>
  <si>
    <t>Dư án Nhà đa năng Trường THCS Đặng Dung, thị trấn Sịa</t>
  </si>
  <si>
    <t>Dự án giáo dục, đào tạo và giáo dục nghề nghiệp; Y tế; vệ sinh môi trường, văn hóa-xã hội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</si>
</sst>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3" formatCode="_(* #,##0.00_);_(* \(#,##0.00\);_(* &quot;-&quot;??_);_(@_)"/>
  </numFmts>
  <fonts count="21">
    <font>
      <sz val="11"/>
      <color theme="1"/>
      <name val="Arial"/>
    </font>
    <font>
      <sz val="11"/>
      <color indexed="8"/>
      <name val="Calibri"/>
      <family val="2"/>
    </font>
    <font>
      <sz val="12"/>
      <name val="Times New Roman"/>
      <family val="1"/>
    </font>
    <font>
      <sz val="11"/>
      <color indexed="8"/>
      <name val="Calibri"/>
      <family val="2"/>
    </font>
    <font>
      <sz val="8"/>
      <name val="Arial"/>
      <family val="2"/>
    </font>
    <font>
      <sz val="10"/>
      <name val="Arial"/>
      <family val="2"/>
    </font>
    <font>
      <sz val="12"/>
      <name val="VNI-Times"/>
    </font>
    <font>
      <b/>
      <sz val="12"/>
      <name val="Times New Roman"/>
      <family val="1"/>
    </font>
    <font>
      <sz val="12"/>
      <name val="VNtimes new roman"/>
      <family val="2"/>
    </font>
    <font>
      <sz val="11"/>
      <color indexed="60"/>
      <name val="Arial"/>
      <family val="2"/>
    </font>
    <font>
      <sz val="10"/>
      <name val=".VnTime"/>
      <family val="2"/>
    </font>
    <font>
      <b/>
      <i/>
      <sz val="14"/>
      <name val="Times New Roman"/>
      <family val="1"/>
    </font>
    <font>
      <b/>
      <sz val="16"/>
      <name val="Times New Roman"/>
      <family val="1"/>
    </font>
    <font>
      <sz val="16"/>
      <name val="Times New Roman"/>
      <family val="1"/>
    </font>
    <font>
      <i/>
      <sz val="16"/>
      <name val="Times New Roman"/>
      <family val="1"/>
    </font>
    <font>
      <sz val="9"/>
      <name val="Times New Roman"/>
      <family val="1"/>
    </font>
    <font>
      <sz val="10"/>
      <name val="Times New Roman"/>
      <family val="1"/>
    </font>
    <font>
      <b/>
      <sz val="9"/>
      <name val="Times New Roman"/>
      <family val="1"/>
    </font>
    <font>
      <b/>
      <sz val="10"/>
      <name val="Times New Roman"/>
      <family val="1"/>
    </font>
    <font>
      <sz val="12"/>
      <name val="Calibri"/>
      <family val="2"/>
      <charset val="163"/>
      <scheme val="minor"/>
    </font>
    <font>
      <b/>
      <sz val="13"/>
      <name val="Times New Roman"/>
      <family val="1"/>
    </font>
  </fonts>
  <fills count="3">
    <fill>
      <patternFill patternType="none"/>
    </fill>
    <fill>
      <patternFill patternType="gray125"/>
    </fill>
    <fill>
      <patternFill patternType="solid">
        <fgColor indexed="43"/>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s>
  <cellStyleXfs count="27">
    <xf numFmtId="0" fontId="0" fillId="0" borderId="0"/>
    <xf numFmtId="0" fontId="6"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0" fontId="9" fillId="2" borderId="0" applyNumberFormat="0" applyBorder="0" applyAlignment="0" applyProtection="0"/>
    <xf numFmtId="0" fontId="5" fillId="0" borderId="0"/>
    <xf numFmtId="0" fontId="8" fillId="0" borderId="0"/>
    <xf numFmtId="0" fontId="5" fillId="0" borderId="0"/>
    <xf numFmtId="0" fontId="1" fillId="0" borderId="0"/>
    <xf numFmtId="0" fontId="2" fillId="0" borderId="0"/>
    <xf numFmtId="0" fontId="5" fillId="0" borderId="0"/>
    <xf numFmtId="0" fontId="1" fillId="0" borderId="0"/>
    <xf numFmtId="0" fontId="8" fillId="0" borderId="0"/>
    <xf numFmtId="0" fontId="5" fillId="0" borderId="0"/>
    <xf numFmtId="0" fontId="1" fillId="0" borderId="0"/>
    <xf numFmtId="0" fontId="8" fillId="0" borderId="0"/>
    <xf numFmtId="0" fontId="5" fillId="0" borderId="0"/>
    <xf numFmtId="0" fontId="8" fillId="0" borderId="0"/>
    <xf numFmtId="0" fontId="5" fillId="0" borderId="0"/>
    <xf numFmtId="0" fontId="1" fillId="0" borderId="0"/>
    <xf numFmtId="0" fontId="10" fillId="0" borderId="0" applyNumberFormat="0" applyFill="0" applyBorder="0" applyAlignment="0" applyProtection="0"/>
  </cellStyleXfs>
  <cellXfs count="98">
    <xf numFmtId="0" fontId="0" fillId="0" borderId="0" xfId="0" applyFont="1" applyAlignment="1"/>
    <xf numFmtId="0" fontId="2" fillId="0" borderId="0" xfId="0" applyFont="1" applyFill="1" applyAlignment="1">
      <alignment vertical="center" wrapText="1"/>
    </xf>
    <xf numFmtId="0" fontId="2" fillId="0" borderId="0" xfId="0" applyFont="1" applyFill="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0" fontId="2" fillId="0" borderId="2" xfId="25" applyFont="1" applyFill="1" applyBorder="1" applyAlignment="1">
      <alignment horizontal="center" vertical="center" wrapText="1"/>
    </xf>
    <xf numFmtId="3" fontId="2" fillId="0" borderId="3" xfId="0" applyNumberFormat="1" applyFont="1" applyFill="1" applyBorder="1" applyAlignment="1">
      <alignment horizontal="right" vertical="center" wrapText="1"/>
    </xf>
    <xf numFmtId="3" fontId="2" fillId="0" borderId="5" xfId="0" applyNumberFormat="1" applyFont="1" applyFill="1" applyBorder="1" applyAlignment="1">
      <alignment horizontal="right" vertical="center" wrapText="1"/>
    </xf>
    <xf numFmtId="0" fontId="7" fillId="0" borderId="0" xfId="0" applyFont="1" applyFill="1" applyAlignment="1">
      <alignment vertical="center"/>
    </xf>
    <xf numFmtId="3" fontId="7" fillId="0" borderId="1" xfId="24" applyNumberFormat="1" applyFont="1" applyFill="1" applyBorder="1" applyAlignment="1">
      <alignment horizontal="right" vertical="center" wrapText="1"/>
    </xf>
    <xf numFmtId="0" fontId="2" fillId="0" borderId="1" xfId="24" applyFont="1" applyFill="1" applyBorder="1" applyAlignment="1">
      <alignment horizontal="left" vertical="center" wrapText="1"/>
    </xf>
    <xf numFmtId="3" fontId="2" fillId="0" borderId="6" xfId="24" applyNumberFormat="1" applyFont="1" applyFill="1" applyBorder="1" applyAlignment="1">
      <alignment horizontal="right" vertical="center" wrapText="1"/>
    </xf>
    <xf numFmtId="3" fontId="2" fillId="0" borderId="1" xfId="24" applyNumberFormat="1" applyFont="1" applyFill="1" applyBorder="1" applyAlignment="1">
      <alignment horizontal="right"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vertical="center"/>
    </xf>
    <xf numFmtId="0" fontId="7" fillId="0" borderId="1" xfId="24" applyFont="1" applyFill="1" applyBorder="1" applyAlignment="1">
      <alignment horizontal="center" vertical="center"/>
    </xf>
    <xf numFmtId="3" fontId="2" fillId="0" borderId="1" xfId="24" applyNumberFormat="1" applyFont="1" applyFill="1" applyBorder="1" applyAlignment="1">
      <alignment vertical="center" wrapText="1"/>
    </xf>
    <xf numFmtId="3" fontId="7" fillId="0" borderId="1" xfId="24" applyNumberFormat="1" applyFont="1" applyFill="1" applyBorder="1" applyAlignment="1">
      <alignment vertical="center" wrapText="1"/>
    </xf>
    <xf numFmtId="0" fontId="2" fillId="0" borderId="1" xfId="24" applyFont="1" applyFill="1" applyBorder="1" applyAlignment="1">
      <alignment horizontal="center" vertical="center"/>
    </xf>
    <xf numFmtId="3" fontId="2" fillId="0" borderId="6" xfId="24" applyNumberFormat="1"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xf>
    <xf numFmtId="0" fontId="2" fillId="0" borderId="0" xfId="0" applyFont="1" applyFill="1" applyAlignment="1">
      <alignment horizontal="justify" vertical="center" wrapText="1"/>
    </xf>
    <xf numFmtId="0" fontId="13" fillId="0" borderId="0" xfId="0" applyFont="1" applyFill="1" applyAlignment="1">
      <alignment vertical="center"/>
    </xf>
    <xf numFmtId="0" fontId="2" fillId="0" borderId="1" xfId="24" applyFont="1" applyFill="1" applyBorder="1" applyAlignment="1">
      <alignment horizontal="justify" vertical="center" wrapText="1"/>
    </xf>
    <xf numFmtId="0" fontId="2" fillId="0" borderId="6" xfId="24" applyFont="1" applyFill="1" applyBorder="1" applyAlignment="1">
      <alignment horizontal="center" vertical="center" wrapText="1"/>
    </xf>
    <xf numFmtId="0" fontId="16" fillId="0" borderId="6" xfId="24" applyFont="1" applyFill="1" applyBorder="1" applyAlignment="1">
      <alignment horizontal="center" vertical="center" wrapText="1"/>
    </xf>
    <xf numFmtId="3" fontId="2" fillId="0" borderId="1" xfId="0" applyNumberFormat="1" applyFont="1" applyFill="1" applyBorder="1" applyAlignment="1">
      <alignment horizontal="justify" vertical="center" wrapText="1"/>
    </xf>
    <xf numFmtId="0" fontId="2" fillId="0" borderId="1" xfId="24" applyFont="1" applyFill="1" applyBorder="1" applyAlignment="1">
      <alignment horizontal="center" vertical="center" wrapText="1"/>
    </xf>
    <xf numFmtId="0" fontId="15" fillId="0" borderId="1" xfId="24" applyFont="1" applyFill="1" applyBorder="1" applyAlignment="1">
      <alignment horizontal="justify" vertical="center" wrapText="1"/>
    </xf>
    <xf numFmtId="0" fontId="16" fillId="0" borderId="1" xfId="24" applyFont="1" applyFill="1" applyBorder="1" applyAlignment="1">
      <alignment horizontal="center" vertical="center" wrapText="1"/>
    </xf>
    <xf numFmtId="0" fontId="2"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2" fillId="0" borderId="4" xfId="25" applyFont="1" applyFill="1" applyBorder="1" applyAlignment="1">
      <alignment horizontal="justify" vertical="center" wrapText="1"/>
    </xf>
    <xf numFmtId="0" fontId="2" fillId="0" borderId="5" xfId="25" applyFont="1" applyFill="1" applyBorder="1" applyAlignment="1">
      <alignment horizontal="center" vertical="center" wrapText="1"/>
    </xf>
    <xf numFmtId="0" fontId="15" fillId="0" borderId="5" xfId="25" applyFont="1" applyFill="1" applyBorder="1" applyAlignment="1">
      <alignment horizontal="justify" vertical="center" wrapText="1"/>
    </xf>
    <xf numFmtId="0" fontId="16" fillId="0" borderId="5" xfId="25" applyFont="1" applyFill="1" applyBorder="1" applyAlignment="1">
      <alignment horizontal="center" vertical="center" wrapText="1"/>
    </xf>
    <xf numFmtId="1" fontId="2" fillId="0" borderId="2" xfId="25" applyNumberFormat="1" applyFont="1" applyFill="1" applyBorder="1" applyAlignment="1">
      <alignment horizontal="justify" vertical="center" wrapText="1"/>
    </xf>
    <xf numFmtId="0" fontId="2" fillId="0" borderId="1" xfId="25" applyFont="1" applyFill="1" applyBorder="1" applyAlignment="1">
      <alignment horizontal="justify" vertical="center" wrapText="1"/>
    </xf>
    <xf numFmtId="0" fontId="2" fillId="0" borderId="1" xfId="25" applyFont="1" applyFill="1" applyBorder="1" applyAlignment="1">
      <alignment horizontal="center" vertical="center" wrapText="1"/>
    </xf>
    <xf numFmtId="0" fontId="15" fillId="0" borderId="1" xfId="25" applyFont="1" applyFill="1" applyBorder="1" applyAlignment="1">
      <alignment horizontal="justify" vertical="center" wrapText="1"/>
    </xf>
    <xf numFmtId="0" fontId="16" fillId="0" borderId="1" xfId="25" applyFont="1" applyFill="1" applyBorder="1" applyAlignment="1">
      <alignment horizontal="center" vertical="center" wrapText="1"/>
    </xf>
    <xf numFmtId="0" fontId="2" fillId="0" borderId="3" xfId="25" applyFont="1" applyFill="1" applyBorder="1" applyAlignment="1">
      <alignment horizontal="justify" vertical="center" wrapText="1"/>
    </xf>
    <xf numFmtId="0" fontId="2" fillId="0" borderId="3" xfId="25" applyFont="1" applyFill="1" applyBorder="1" applyAlignment="1">
      <alignment horizontal="center" vertical="center" wrapText="1"/>
    </xf>
    <xf numFmtId="0" fontId="15" fillId="0" borderId="3" xfId="25" applyFont="1" applyFill="1" applyBorder="1" applyAlignment="1">
      <alignment horizontal="justify" vertical="center" wrapText="1"/>
    </xf>
    <xf numFmtId="0" fontId="16" fillId="0" borderId="3" xfId="25" applyFont="1" applyFill="1" applyBorder="1" applyAlignment="1">
      <alignment horizontal="center" vertical="center" wrapText="1"/>
    </xf>
    <xf numFmtId="0" fontId="2" fillId="0" borderId="1" xfId="0" applyFont="1" applyFill="1" applyBorder="1" applyAlignment="1">
      <alignment horizontal="justify" vertical="center"/>
    </xf>
    <xf numFmtId="0" fontId="15" fillId="0" borderId="2" xfId="0" applyFont="1" applyFill="1" applyBorder="1" applyAlignment="1">
      <alignment horizontal="justify" vertical="center" wrapText="1"/>
    </xf>
    <xf numFmtId="0" fontId="16" fillId="0" borderId="2" xfId="0" applyFont="1" applyFill="1" applyBorder="1" applyAlignment="1">
      <alignment horizontal="center" vertical="center" wrapText="1"/>
    </xf>
    <xf numFmtId="3" fontId="2" fillId="0" borderId="2" xfId="0" applyNumberFormat="1" applyFont="1" applyFill="1" applyBorder="1" applyAlignment="1">
      <alignment horizontal="justify" vertical="center" wrapText="1"/>
    </xf>
    <xf numFmtId="3" fontId="2" fillId="0" borderId="6" xfId="0" applyNumberFormat="1" applyFont="1" applyFill="1" applyBorder="1" applyAlignment="1">
      <alignment horizontal="right" vertical="center" wrapText="1"/>
    </xf>
    <xf numFmtId="3" fontId="2" fillId="0" borderId="1" xfId="0" applyNumberFormat="1" applyFont="1" applyFill="1" applyBorder="1" applyAlignment="1">
      <alignment horizontal="left" vertical="center" wrapText="1"/>
    </xf>
    <xf numFmtId="0" fontId="7" fillId="0" borderId="1" xfId="24" applyFont="1" applyFill="1" applyBorder="1" applyAlignment="1">
      <alignment horizontal="justify" vertical="center" wrapText="1"/>
    </xf>
    <xf numFmtId="0" fontId="7" fillId="0" borderId="1" xfId="24" applyFont="1" applyFill="1" applyBorder="1" applyAlignment="1">
      <alignment horizontal="center" vertical="center" wrapText="1"/>
    </xf>
    <xf numFmtId="0" fontId="17" fillId="0" borderId="1" xfId="24" applyFont="1" applyFill="1" applyBorder="1" applyAlignment="1">
      <alignment horizontal="justify" vertical="center" wrapText="1"/>
    </xf>
    <xf numFmtId="0" fontId="18" fillId="0" borderId="6" xfId="24" applyFont="1" applyFill="1" applyBorder="1" applyAlignment="1">
      <alignment horizontal="center" vertical="center" wrapText="1"/>
    </xf>
    <xf numFmtId="3" fontId="7" fillId="0" borderId="1" xfId="0" applyNumberFormat="1" applyFont="1" applyFill="1" applyBorder="1" applyAlignment="1">
      <alignment horizontal="justify" vertical="center" wrapText="1"/>
    </xf>
    <xf numFmtId="0" fontId="7" fillId="0" borderId="1" xfId="0" applyFont="1" applyFill="1" applyBorder="1" applyAlignment="1">
      <alignment vertical="center"/>
    </xf>
    <xf numFmtId="3" fontId="2" fillId="0" borderId="1" xfId="0" applyNumberFormat="1" applyFont="1" applyFill="1" applyBorder="1" applyAlignment="1">
      <alignment vertical="center" wrapText="1"/>
    </xf>
    <xf numFmtId="0" fontId="2"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19" fillId="0" borderId="1" xfId="0" applyFont="1" applyFill="1" applyBorder="1"/>
    <xf numFmtId="0" fontId="7"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8" fillId="0" borderId="1" xfId="24" applyFont="1" applyFill="1" applyBorder="1" applyAlignment="1">
      <alignment horizontal="center" vertical="center" wrapText="1"/>
    </xf>
    <xf numFmtId="0" fontId="2" fillId="0" borderId="2" xfId="0" applyFont="1" applyFill="1" applyBorder="1" applyAlignment="1">
      <alignment horizontal="justify" vertical="center" wrapText="1"/>
    </xf>
    <xf numFmtId="0" fontId="20" fillId="0" borderId="7" xfId="21" applyFont="1" applyFill="1" applyBorder="1" applyAlignment="1">
      <alignment horizontal="justify" vertical="center" wrapText="1"/>
    </xf>
    <xf numFmtId="0" fontId="2" fillId="0" borderId="2" xfId="25" applyFont="1" applyFill="1" applyBorder="1" applyAlignment="1">
      <alignment horizontal="justify" vertical="center" wrapText="1"/>
    </xf>
    <xf numFmtId="0" fontId="15" fillId="0" borderId="2" xfId="25" applyFont="1" applyFill="1" applyBorder="1" applyAlignment="1">
      <alignment horizontal="justify" vertical="center" wrapText="1"/>
    </xf>
    <xf numFmtId="0" fontId="16" fillId="0" borderId="2" xfId="25" applyFont="1" applyFill="1" applyBorder="1" applyAlignment="1">
      <alignment horizontal="center" vertical="center" wrapText="1"/>
    </xf>
    <xf numFmtId="0" fontId="7" fillId="0" borderId="1" xfId="25" applyFont="1" applyFill="1" applyBorder="1" applyAlignment="1">
      <alignment horizontal="justify" vertical="center" wrapText="1"/>
    </xf>
    <xf numFmtId="0" fontId="7" fillId="0" borderId="1" xfId="25" applyFont="1" applyFill="1" applyBorder="1" applyAlignment="1">
      <alignment horizontal="center" vertical="center" wrapText="1"/>
    </xf>
    <xf numFmtId="0" fontId="17" fillId="0" borderId="1" xfId="25" applyFont="1" applyFill="1" applyBorder="1" applyAlignment="1">
      <alignment horizontal="justify" vertical="center" wrapText="1"/>
    </xf>
    <xf numFmtId="0" fontId="18" fillId="0" borderId="1" xfId="25"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6" xfId="24" applyFont="1" applyFill="1" applyBorder="1" applyAlignment="1">
      <alignment horizontal="justify" vertical="center" wrapText="1"/>
    </xf>
    <xf numFmtId="0" fontId="15" fillId="0" borderId="6" xfId="0" applyFont="1" applyFill="1" applyBorder="1" applyAlignment="1">
      <alignment horizontal="center" vertical="center" wrapText="1"/>
    </xf>
    <xf numFmtId="0" fontId="13"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0" xfId="0" applyFont="1" applyFill="1" applyBorder="1" applyAlignment="1">
      <alignment horizontal="center" vertical="center" wrapText="1"/>
    </xf>
    <xf numFmtId="0" fontId="14" fillId="0" borderId="8" xfId="0" applyFont="1" applyFill="1" applyBorder="1" applyAlignment="1">
      <alignment horizontal="right" vertical="center"/>
    </xf>
    <xf numFmtId="0" fontId="12" fillId="0" borderId="0" xfId="0" applyFont="1" applyFill="1" applyAlignment="1">
      <alignment horizontal="center" vertical="center" wrapText="1"/>
    </xf>
    <xf numFmtId="0" fontId="14" fillId="0" borderId="0" xfId="0" applyFont="1" applyFill="1" applyBorder="1" applyAlignment="1">
      <alignment horizontal="center" vertical="center"/>
    </xf>
  </cellXfs>
  <cellStyles count="27">
    <cellStyle name="Comma [0] 4" xfId="1"/>
    <cellStyle name="Comma 10 2" xfId="2"/>
    <cellStyle name="Comma 2" xfId="3"/>
    <cellStyle name="Comma 2 2 2" xfId="4"/>
    <cellStyle name="Comma 3" xfId="5"/>
    <cellStyle name="Comma 3 2" xfId="6"/>
    <cellStyle name="Comma 3_Bản Tổng hợp" xfId="7"/>
    <cellStyle name="Comma 4 2" xfId="8"/>
    <cellStyle name="Comma 6 2" xfId="9"/>
    <cellStyle name="Neutral 2" xfId="10"/>
    <cellStyle name="Normal" xfId="0" builtinId="0"/>
    <cellStyle name="Normal 13 2" xfId="11"/>
    <cellStyle name="Normal 15 2" xfId="12"/>
    <cellStyle name="Normal 2" xfId="13"/>
    <cellStyle name="Normal 2 10 2" xfId="14"/>
    <cellStyle name="Normal 2 2" xfId="15"/>
    <cellStyle name="Normal 2 2 2" xfId="16"/>
    <cellStyle name="Normal 2 3" xfId="17"/>
    <cellStyle name="Normal 20_Bo sung trung han va CBDT 2018(lan 2) 2" xfId="18"/>
    <cellStyle name="Normal 3" xfId="19"/>
    <cellStyle name="Normal 3 2" xfId="20"/>
    <cellStyle name="Normal 3 3" xfId="21"/>
    <cellStyle name="Normal 4" xfId="22"/>
    <cellStyle name="Normal 8_Bo sung trung han va CBDT 2018(lan 2) 2" xfId="23"/>
    <cellStyle name="Normal_Bao cao thang 5" xfId="24"/>
    <cellStyle name="Normal_Sheet1" xfId="25"/>
    <cellStyle name="Style 1 3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62</xdr:row>
      <xdr:rowOff>0</xdr:rowOff>
    </xdr:from>
    <xdr:to>
      <xdr:col>0</xdr:col>
      <xdr:colOff>104775</xdr:colOff>
      <xdr:row>62</xdr:row>
      <xdr:rowOff>104775</xdr:rowOff>
    </xdr:to>
    <xdr:sp macro="" textlink="">
      <xdr:nvSpPr>
        <xdr:cNvPr id="1102584" name="Text Box 1"/>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585" name="Text Box 2"/>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586" name="Text Box 3"/>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587" name="Text Box 4"/>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588" name="Text Box 5"/>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589" name="Text Box 6"/>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590" name="Text Box 7"/>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591" name="Text Box 8"/>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592" name="Text Box 1"/>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593" name="Text Box 2"/>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594" name="Text Box 3"/>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595" name="Text Box 4"/>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596" name="Text Box 5"/>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597" name="Text Box 6"/>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598" name="Text Box 7"/>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599" name="Text Box 8"/>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0" name="Text Box 17"/>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1" name="Text Box 18"/>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2" name="Text Box 19"/>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3" name="Text Box 20"/>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4" name="Text Box 21"/>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5" name="Text Box 22"/>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6" name="Text Box 23"/>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7" name="Text Box 24"/>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8" name="Text Box 1"/>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09" name="Text Box 2"/>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10" name="Text Box 3"/>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11" name="Text Box 4"/>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612" name="Text Box 1"/>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613" name="Text Box 2"/>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614" name="Text Box 3"/>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615" name="Text Box 4"/>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616" name="Text Box 5"/>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617" name="Text Box 6"/>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618" name="Text Box 7"/>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104775</xdr:colOff>
      <xdr:row>62</xdr:row>
      <xdr:rowOff>104775</xdr:rowOff>
    </xdr:to>
    <xdr:sp macro="" textlink="">
      <xdr:nvSpPr>
        <xdr:cNvPr id="1102619" name="Text Box 8"/>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620" name="Text Box 1"/>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621" name="Text Box 2"/>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622" name="Text Box 3"/>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623" name="Text Box 4"/>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624" name="Text Box 5"/>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625" name="Text Box 6"/>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626" name="Text Box 7"/>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57150</xdr:rowOff>
    </xdr:to>
    <xdr:sp macro="" textlink="">
      <xdr:nvSpPr>
        <xdr:cNvPr id="1102627" name="Text Box 8"/>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28" name="Text Box 17"/>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29" name="Text Box 18"/>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0" name="Text Box 19"/>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1" name="Text Box 20"/>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2" name="Text Box 21"/>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3" name="Text Box 22"/>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4" name="Text Box 23"/>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5" name="Text Box 24"/>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6" name="Text Box 1"/>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7" name="Text Box 2"/>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8" name="Text Box 3"/>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62</xdr:row>
      <xdr:rowOff>0</xdr:rowOff>
    </xdr:from>
    <xdr:to>
      <xdr:col>0</xdr:col>
      <xdr:colOff>161925</xdr:colOff>
      <xdr:row>62</xdr:row>
      <xdr:rowOff>104775</xdr:rowOff>
    </xdr:to>
    <xdr:sp macro="" textlink="">
      <xdr:nvSpPr>
        <xdr:cNvPr id="1102639" name="Text Box 4"/>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02640" name="Text Box 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02641" name="Text Box 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02642" name="Text Box 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02643" name="Text Box 4"/>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64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64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64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47" name="Text Box 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48" name="Text Box 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64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65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65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52" name="Text Box 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53" name="Text Box 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54" name="Text Box 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55" name="Text Box 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56" name="Text Box 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57" name="Text Box 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58" name="Text Box 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59" name="Text Box 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0" name="Text Box 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1" name="Text Box 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2" name="Text Box 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3" name="Text Box 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4" name="Text Box 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5" name="Text Box 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6" name="Text Box 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7" name="Text Box 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8" name="Text Box 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69" name="Text Box 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0" name="Text Box 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1" name="Text Box 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2" name="Text Box 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3" name="Text Box 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4" name="Text Box 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5" name="Text Box 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6" name="Text Box 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7" name="Text Box 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8" name="Text Box 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79" name="Text Box 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0" name="Text Box 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1" name="Text Box 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2" name="Text Box 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3" name="Text Box 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4" name="Text Box 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5" name="Text Box 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6" name="Text Box 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7" name="Text Box 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8" name="Text Box 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89" name="Text Box 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0" name="Text Box 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1" name="Text Box 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2" name="Text Box 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3" name="Text Box 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4" name="Text Box 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5" name="Text Box 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6" name="Text Box 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7" name="Text Box 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8" name="Text Box 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699" name="Text Box 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0" name="Text Box 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1" name="Text Box 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2" name="Text Box 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3" name="Text Box 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4" name="Text Box 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5" name="Text Box 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6" name="Text Box 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7" name="Text Box 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8" name="Text Box 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09" name="Text Box 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10" name="Text Box 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1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1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1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1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15" name="Text Box 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16" name="Text Box 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17" name="Text Box 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18" name="Text Box 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19" name="Text Box 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0" name="Text Box 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1" name="Text Box 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2" name="Text Box 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3" name="Text Box 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4" name="Text Box 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5" name="Text Box 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6" name="Text Box 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7" name="Text Box 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8" name="Text Box 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29" name="Text Box 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0" name="Text Box 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1" name="Text Box 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2" name="Text Box 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3" name="Text Box 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4" name="Text Box 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5" name="Text Box 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6" name="Text Box 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7" name="Text Box 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8" name="Text Box 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39" name="Text Box 1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0" name="Text Box 1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1" name="Text Box 1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2" name="Text Box 1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3" name="Text Box 1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4" name="Text Box 1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5" name="Text Box 1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6" name="Text Box 1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7" name="Text Box 1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8" name="Text Box 1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49" name="Text Box 1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0" name="Text Box 1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1" name="Text Box 1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2" name="Text Box 1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3" name="Text Box 1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4" name="Text Box 1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5" name="Text Box 1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6" name="Text Box 1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7" name="Text Box 1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8" name="Text Box 1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59" name="Text Box 1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0" name="Text Box 1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1" name="Text Box 1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2" name="Text Box 1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3" name="Text Box 1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4" name="Text Box 1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5" name="Text Box 1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6" name="Text Box 1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7" name="Text Box 1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8" name="Text Box 1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69" name="Text Box 1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70" name="Text Box 1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71" name="Text Box 1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72" name="Text Box 1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7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7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7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76" name="Text Box 1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77" name="Text Box 1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7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7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78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1" name="Text Box 1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2" name="Text Box 1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3" name="Text Box 1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4" name="Text Box 1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5" name="Text Box 1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6" name="Text Box 1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7" name="Text Box 1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8" name="Text Box 1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89" name="Text Box 1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0" name="Text Box 1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1" name="Text Box 1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2" name="Text Box 1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3" name="Text Box 1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4" name="Text Box 1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5" name="Text Box 1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6" name="Text Box 1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7" name="Text Box 1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8" name="Text Box 1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799" name="Text Box 1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0" name="Text Box 1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1" name="Text Box 1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2" name="Text Box 1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3" name="Text Box 1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4" name="Text Box 1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5" name="Text Box 1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6" name="Text Box 1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7" name="Text Box 1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8" name="Text Box 1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09" name="Text Box 1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0" name="Text Box 1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1" name="Text Box 1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2" name="Text Box 1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3" name="Text Box 1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4" name="Text Box 1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5" name="Text Box 1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6" name="Text Box 1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7" name="Text Box 1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8" name="Text Box 1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19" name="Text Box 1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0" name="Text Box 1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1" name="Text Box 1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2" name="Text Box 1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3" name="Text Box 1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4" name="Text Box 1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5" name="Text Box 1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6" name="Text Box 1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7" name="Text Box 1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8" name="Text Box 1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29" name="Text Box 1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0" name="Text Box 1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1" name="Text Box 1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2" name="Text Box 1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3" name="Text Box 1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4" name="Text Box 1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5" name="Text Box 1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6" name="Text Box 1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7" name="Text Box 1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8" name="Text Box 1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39" name="Text Box 2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84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84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84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84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84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84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0284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02847" name="Text Box 2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68" name="Text Box 2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56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57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57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72" name="Text Box 2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73" name="Text Box 2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74" name="Text Box 2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75" name="Text Box 2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76" name="Text Box 2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77" name="Text Box 2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78" name="Text Box 2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79" name="Text Box 2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0" name="Text Box 2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1" name="Text Box 2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2" name="Text Box 2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3" name="Text Box 2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4" name="Text Box 2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5" name="Text Box 2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6" name="Text Box 2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7" name="Text Box 2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8" name="Text Box 2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89" name="Text Box 2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0" name="Text Box 2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1" name="Text Box 2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2" name="Text Box 2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3" name="Text Box 2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4" name="Text Box 2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5" name="Text Box 2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6" name="Text Box 2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7" name="Text Box 2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8" name="Text Box 2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599" name="Text Box 2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0" name="Text Box 2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1" name="Text Box 2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2" name="Text Box 2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3" name="Text Box 2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4" name="Text Box 2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5" name="Text Box 2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6" name="Text Box 2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7" name="Text Box 2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8" name="Text Box 2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09" name="Text Box 2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0" name="Text Box 2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1" name="Text Box 2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2" name="Text Box 2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3" name="Text Box 2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4" name="Text Box 2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5" name="Text Box 2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6" name="Text Box 2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7" name="Text Box 2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8" name="Text Box 2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19" name="Text Box 2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0" name="Text Box 2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1" name="Text Box 2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2" name="Text Box 2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3" name="Text Box 2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4" name="Text Box 2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5" name="Text Box 2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6" name="Text Box 2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7" name="Text Box 2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8" name="Text Box 2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29" name="Text Box 2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30" name="Text Box 2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3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3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3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3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3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3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3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38" name="Text Box 2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39" name="Text Box 2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4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4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64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43" name="Text Box 2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44" name="Text Box 2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45" name="Text Box 2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46" name="Text Box 2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47" name="Text Box 2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48" name="Text Box 2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49" name="Text Box 2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0" name="Text Box 2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1" name="Text Box 2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2" name="Text Box 2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3" name="Text Box 2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4" name="Text Box 2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5" name="Text Box 2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6" name="Text Box 2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7" name="Text Box 2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8" name="Text Box 2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59" name="Text Box 3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0" name="Text Box 3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1" name="Text Box 3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2" name="Text Box 3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3" name="Text Box 3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4" name="Text Box 3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5" name="Text Box 3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6" name="Text Box 3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7" name="Text Box 3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8" name="Text Box 3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69" name="Text Box 3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0" name="Text Box 3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1" name="Text Box 3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2" name="Text Box 3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3" name="Text Box 3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4" name="Text Box 3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5" name="Text Box 3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6" name="Text Box 3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7" name="Text Box 3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8" name="Text Box 3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79" name="Text Box 3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0" name="Text Box 3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1" name="Text Box 3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2" name="Text Box 3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3" name="Text Box 3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4" name="Text Box 3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5" name="Text Box 3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6" name="Text Box 3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7" name="Text Box 3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8" name="Text Box 3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89" name="Text Box 3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0" name="Text Box 3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1" name="Text Box 3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2" name="Text Box 3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3" name="Text Box 3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4" name="Text Box 3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5" name="Text Box 3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6" name="Text Box 3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7" name="Text Box 3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8" name="Text Box 3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699" name="Text Box 3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00" name="Text Box 3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01" name="Text Box 3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70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70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70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370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3706"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3707"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08" name="Text Box 3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09" name="Text Box 3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0" name="Text Box 3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1" name="Text Box 3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2" name="Text Box 3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3" name="Text Box 3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4" name="Text Box 3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5" name="Text Box 3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6" name="Text Box 3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7" name="Text Box 3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8" name="Text Box 3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19" name="Text Box 3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0" name="Text Box 3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1" name="Text Box 3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2" name="Text Box 3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3" name="Text Box 3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4" name="Text Box 3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5" name="Text Box 3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6" name="Text Box 3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7" name="Text Box 3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8" name="Text Box 3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29" name="Text Box 3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0" name="Text Box 3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1" name="Text Box 3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2" name="Text Box 3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3" name="Text Box 3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4" name="Text Box 3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5" name="Text Box 3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6" name="Text Box 3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7" name="Text Box 3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8" name="Text Box 3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39" name="Text Box 3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0" name="Text Box 3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1" name="Text Box 3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2" name="Text Box 3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3" name="Text Box 3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4" name="Text Box 3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5" name="Text Box 3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6" name="Text Box 3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7" name="Text Box 3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8" name="Text Box 3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49" name="Text Box 3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0" name="Text Box 3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1" name="Text Box 3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2" name="Text Box 3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3" name="Text Box 3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4" name="Text Box 3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5" name="Text Box 3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6" name="Text Box 3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7" name="Text Box 3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8" name="Text Box 3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59" name="Text Box 4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0" name="Text Box 4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1" name="Text Box 4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2" name="Text Box 4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3" name="Text Box 4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4" name="Text Box 4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5" name="Text Box 4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6" name="Text Box 4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7" name="Text Box 4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8" name="Text Box 4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69" name="Text Box 4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70" name="Text Box 4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71" name="Text Box 4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72" name="Text Box 4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73" name="Text Box 4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774" name="Text Box 415"/>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775" name="Text Box 416"/>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76" name="Text Box 4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77" name="Text Box 4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78" name="Text Box 4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79" name="Text Box 4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0" name="Text Box 4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1" name="Text Box 4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2" name="Text Box 4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3" name="Text Box 4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4" name="Text Box 4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5" name="Text Box 4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6" name="Text Box 4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7" name="Text Box 4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8" name="Text Box 4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89" name="Text Box 4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0" name="Text Box 4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1" name="Text Box 4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2" name="Text Box 4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3" name="Text Box 4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4" name="Text Box 4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5" name="Text Box 4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6" name="Text Box 4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7" name="Text Box 4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8" name="Text Box 4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799" name="Text Box 4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0" name="Text Box 4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1" name="Text Box 4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2" name="Text Box 4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3" name="Text Box 4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4" name="Text Box 4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5" name="Text Box 4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6" name="Text Box 4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7" name="Text Box 4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8" name="Text Box 4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09" name="Text Box 4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0" name="Text Box 4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1" name="Text Box 4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2" name="Text Box 4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3" name="Text Box 4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4" name="Text Box 4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5" name="Text Box 4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6" name="Text Box 4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7" name="Text Box 4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8" name="Text Box 4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19" name="Text Box 4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0" name="Text Box 4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1" name="Text Box 4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2" name="Text Box 4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3" name="Text Box 4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4" name="Text Box 4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5" name="Text Box 4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6" name="Text Box 4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7" name="Text Box 4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8" name="Text Box 4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29" name="Text Box 4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30" name="Text Box 4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31" name="Text Box 4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32" name="Text Box 4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33" name="Text Box 4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834" name="Text Box 475"/>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835" name="Text Box 476"/>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836" name="Text Box 477"/>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837" name="Text Box 478"/>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295275</xdr:rowOff>
    </xdr:to>
    <xdr:sp macro="" textlink="">
      <xdr:nvSpPr>
        <xdr:cNvPr id="1133838" name="Text Box 479"/>
        <xdr:cNvSpPr txBox="1">
          <a:spLocks noChangeArrowheads="1"/>
        </xdr:cNvSpPr>
      </xdr:nvSpPr>
      <xdr:spPr bwMode="auto">
        <a:xfrm>
          <a:off x="0" y="76276200"/>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295275</xdr:rowOff>
    </xdr:to>
    <xdr:sp macro="" textlink="">
      <xdr:nvSpPr>
        <xdr:cNvPr id="1133839" name="Text Box 480"/>
        <xdr:cNvSpPr txBox="1">
          <a:spLocks noChangeArrowheads="1"/>
        </xdr:cNvSpPr>
      </xdr:nvSpPr>
      <xdr:spPr bwMode="auto">
        <a:xfrm>
          <a:off x="0" y="76276200"/>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40" name="Text Box 4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41" name="Text Box 4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842" name="Text Box 483"/>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843" name="Text Box 484"/>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44" name="Text Box 4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45" name="Text Box 4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46" name="Text Box 4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47" name="Text Box 4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48" name="Text Box 4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49" name="Text Box 4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0" name="Text Box 4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1" name="Text Box 4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2" name="Text Box 4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3" name="Text Box 4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4" name="Text Box 4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5" name="Text Box 4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6" name="Text Box 4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7" name="Text Box 4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8" name="Text Box 4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59" name="Text Box 5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0" name="Text Box 5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1" name="Text Box 5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2" name="Text Box 5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3" name="Text Box 5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4" name="Text Box 5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5" name="Text Box 5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6" name="Text Box 5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7" name="Text Box 5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8" name="Text Box 5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69" name="Text Box 5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0" name="Text Box 5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1" name="Text Box 5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2" name="Text Box 5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3" name="Text Box 5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4" name="Text Box 5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5" name="Text Box 5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6" name="Text Box 5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7" name="Text Box 5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8" name="Text Box 5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79" name="Text Box 5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0" name="Text Box 5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1" name="Text Box 5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2" name="Text Box 5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3" name="Text Box 5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4" name="Text Box 5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5" name="Text Box 5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6" name="Text Box 5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7" name="Text Box 5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8" name="Text Box 5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89" name="Text Box 5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0" name="Text Box 5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1" name="Text Box 5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2" name="Text Box 5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3" name="Text Box 5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4" name="Text Box 5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5" name="Text Box 5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6" name="Text Box 5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7" name="Text Box 5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8" name="Text Box 5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899" name="Text Box 5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0" name="Text Box 5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1" name="Text Box 5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2" name="Text Box 5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3" name="Text Box 5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4" name="Text Box 5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5" name="Text Box 5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6" name="Text Box 5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7" name="Text Box 5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8" name="Text Box 5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09" name="Text Box 5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0" name="Text Box 5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1" name="Text Box 5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2" name="Text Box 5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3" name="Text Box 5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4" name="Text Box 5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5" name="Text Box 5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6" name="Text Box 5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7" name="Text Box 5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8" name="Text Box 5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19" name="Text Box 5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0" name="Text Box 5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1" name="Text Box 5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2" name="Text Box 5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3" name="Text Box 5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4" name="Text Box 5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5" name="Text Box 5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6" name="Text Box 5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7" name="Text Box 5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8" name="Text Box 5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29" name="Text Box 5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0" name="Text Box 5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1" name="Text Box 5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2" name="Text Box 5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3" name="Text Box 5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4" name="Text Box 5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5" name="Text Box 5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6" name="Text Box 5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7" name="Text Box 5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8" name="Text Box 5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39" name="Text Box 5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0" name="Text Box 5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1" name="Text Box 5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2" name="Text Box 5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3" name="Text Box 5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4" name="Text Box 5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5" name="Text Box 5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6" name="Text Box 5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7" name="Text Box 5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8" name="Text Box 5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49" name="Text Box 5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0" name="Text Box 5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1" name="Text Box 5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2" name="Text Box 5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3" name="Text Box 5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4" name="Text Box 5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5" name="Text Box 5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6" name="Text Box 5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7" name="Text Box 5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8" name="Text Box 5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3959" name="Text Box 6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60" name="Text Box 601"/>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61" name="Text Box 602"/>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3962" name="Text Box 603"/>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3963" name="Text Box 604"/>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133348</xdr:rowOff>
    </xdr:to>
    <xdr:sp macro="" textlink="">
      <xdr:nvSpPr>
        <xdr:cNvPr id="1133964" name="Text Box 605"/>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133348</xdr:rowOff>
    </xdr:to>
    <xdr:sp macro="" textlink="">
      <xdr:nvSpPr>
        <xdr:cNvPr id="1133965" name="Text Box 606"/>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133348</xdr:rowOff>
    </xdr:to>
    <xdr:sp macro="" textlink="">
      <xdr:nvSpPr>
        <xdr:cNvPr id="1133966" name="Text Box 607"/>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133348</xdr:rowOff>
    </xdr:to>
    <xdr:sp macro="" textlink="">
      <xdr:nvSpPr>
        <xdr:cNvPr id="1133967" name="Text Box 608"/>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3968" name="Text Box 609"/>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3969" name="Text Box 610"/>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2267</xdr:rowOff>
    </xdr:to>
    <xdr:sp macro="" textlink="">
      <xdr:nvSpPr>
        <xdr:cNvPr id="1133970" name="Text Box 611"/>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2267</xdr:rowOff>
    </xdr:to>
    <xdr:sp macro="" textlink="">
      <xdr:nvSpPr>
        <xdr:cNvPr id="1133971" name="Text Box 612"/>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72" name="Text Box 613"/>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73" name="Text Box 614"/>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74" name="Text Box 615"/>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75" name="Text Box 616"/>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2267</xdr:rowOff>
    </xdr:to>
    <xdr:sp macro="" textlink="">
      <xdr:nvSpPr>
        <xdr:cNvPr id="1133976" name="Text Box 617"/>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2267</xdr:rowOff>
    </xdr:to>
    <xdr:sp macro="" textlink="">
      <xdr:nvSpPr>
        <xdr:cNvPr id="1133977" name="Text Box 618"/>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2267</xdr:rowOff>
    </xdr:to>
    <xdr:sp macro="" textlink="">
      <xdr:nvSpPr>
        <xdr:cNvPr id="1133978" name="Text Box 619"/>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79" name="Text Box 621"/>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80" name="Text Box 622"/>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81" name="Text Box 623"/>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3982" name="Text Box 624"/>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3983" name="Text Box 625"/>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3984" name="Text Box 62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3985" name="Text Box 62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638175</xdr:rowOff>
    </xdr:to>
    <xdr:sp macro="" textlink="">
      <xdr:nvSpPr>
        <xdr:cNvPr id="1133986" name="Text Box 628"/>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638175</xdr:rowOff>
    </xdr:to>
    <xdr:sp macro="" textlink="">
      <xdr:nvSpPr>
        <xdr:cNvPr id="1133987" name="Text Box 629"/>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88" name="Text Box 4"/>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89" name="Text Box 5"/>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0" name="Text Box 632"/>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1" name="Text Box 633"/>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2" name="Text Box 634"/>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3" name="Text Box 635"/>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4" name="Text Box 4"/>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5" name="Text Box 5"/>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6" name="Text Box 638"/>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7" name="Text Box 639"/>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8" name="Text Box 640"/>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628650</xdr:rowOff>
    </xdr:to>
    <xdr:sp macro="" textlink="">
      <xdr:nvSpPr>
        <xdr:cNvPr id="1133999" name="Text Box 641"/>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104773</xdr:rowOff>
    </xdr:to>
    <xdr:sp macro="" textlink="">
      <xdr:nvSpPr>
        <xdr:cNvPr id="1134000" name="Text Box 642"/>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104773</xdr:rowOff>
    </xdr:to>
    <xdr:sp macro="" textlink="">
      <xdr:nvSpPr>
        <xdr:cNvPr id="1134001" name="Text Box 643"/>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133348</xdr:rowOff>
    </xdr:to>
    <xdr:sp macro="" textlink="">
      <xdr:nvSpPr>
        <xdr:cNvPr id="1134002" name="Text Box 644"/>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133348</xdr:rowOff>
    </xdr:to>
    <xdr:sp macro="" textlink="">
      <xdr:nvSpPr>
        <xdr:cNvPr id="1134003" name="Text Box 645"/>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34004" name="Text Box 61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34005" name="Text Box 61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34006" name="Text Box 6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34007" name="Text Box 6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008" name="Text Box 65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009" name="Text Box 651"/>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010" name="Text Box 652"/>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011" name="Text Box 653"/>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104773</xdr:rowOff>
    </xdr:to>
    <xdr:sp macro="" textlink="">
      <xdr:nvSpPr>
        <xdr:cNvPr id="1134012" name="Text Box 654"/>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104773</xdr:rowOff>
    </xdr:to>
    <xdr:sp macro="" textlink="">
      <xdr:nvSpPr>
        <xdr:cNvPr id="1134013" name="Text Box 655"/>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4014" name="Text Box 656"/>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4015" name="Text Box 657"/>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4016" name="Text Box 658"/>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723900</xdr:rowOff>
    </xdr:to>
    <xdr:sp macro="" textlink="">
      <xdr:nvSpPr>
        <xdr:cNvPr id="1134017" name="Text Box 659"/>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018" name="Text Box 66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019" name="Text Box 66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020" name="Text Box 66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021" name="Text Box 66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2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2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2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25" name="Text Box 6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26" name="Text Box 6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2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2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0" name="Text Box 6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1" name="Text Box 6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2" name="Text Box 6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3" name="Text Box 6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4" name="Text Box 6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5" name="Text Box 6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6" name="Text Box 6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7" name="Text Box 6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8" name="Text Box 6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39" name="Text Box 6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0" name="Text Box 6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1" name="Text Box 6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2" name="Text Box 6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3" name="Text Box 6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4" name="Text Box 6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5" name="Text Box 6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6" name="Text Box 6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7" name="Text Box 6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8" name="Text Box 6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49" name="Text Box 6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0" name="Text Box 6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1" name="Text Box 6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2" name="Text Box 6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3" name="Text Box 6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4" name="Text Box 6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5" name="Text Box 6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6" name="Text Box 6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7" name="Text Box 6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8" name="Text Box 7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59" name="Text Box 7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0" name="Text Box 7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1" name="Text Box 7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2" name="Text Box 7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3" name="Text Box 7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4" name="Text Box 7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5" name="Text Box 7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6" name="Text Box 7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7" name="Text Box 7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8" name="Text Box 7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69" name="Text Box 7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0" name="Text Box 7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1" name="Text Box 7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2" name="Text Box 7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3" name="Text Box 7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4" name="Text Box 7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5" name="Text Box 7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6" name="Text Box 7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7" name="Text Box 7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8" name="Text Box 7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79" name="Text Box 7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0" name="Text Box 7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1" name="Text Box 7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2" name="Text Box 7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3" name="Text Box 7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4" name="Text Box 7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5" name="Text Box 7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6" name="Text Box 7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7" name="Text Box 7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88" name="Text Box 7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8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9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9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09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93" name="Text Box 7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94" name="Text Box 7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95" name="Text Box 7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96" name="Text Box 7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97" name="Text Box 7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98" name="Text Box 7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099" name="Text Box 7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0" name="Text Box 7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1" name="Text Box 7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2" name="Text Box 7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3" name="Text Box 7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4" name="Text Box 7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5" name="Text Box 7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6" name="Text Box 7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7" name="Text Box 7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8" name="Text Box 7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09" name="Text Box 7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0" name="Text Box 7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1" name="Text Box 7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2" name="Text Box 7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3" name="Text Box 7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4" name="Text Box 7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5" name="Text Box 7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6" name="Text Box 7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7" name="Text Box 7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8" name="Text Box 7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19" name="Text Box 7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0" name="Text Box 7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1" name="Text Box 7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2" name="Text Box 7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3" name="Text Box 7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4" name="Text Box 7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5" name="Text Box 7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6" name="Text Box 7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7" name="Text Box 7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8" name="Text Box 7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29" name="Text Box 7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0" name="Text Box 7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1" name="Text Box 7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2" name="Text Box 7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3" name="Text Box 7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4" name="Text Box 7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5" name="Text Box 7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6" name="Text Box 7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7" name="Text Box 7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8" name="Text Box 7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39" name="Text Box 7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0" name="Text Box 7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1" name="Text Box 7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2" name="Text Box 7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3" name="Text Box 7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4" name="Text Box 7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5" name="Text Box 7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6" name="Text Box 7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7" name="Text Box 7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8" name="Text Box 7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49" name="Text Box 7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50" name="Text Box 7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15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15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15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54" name="Text Box 7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55" name="Text Box 7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15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15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15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59" name="Text Box 8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0" name="Text Box 8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1" name="Text Box 8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2" name="Text Box 8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3" name="Text Box 8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4" name="Text Box 8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5" name="Text Box 8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6" name="Text Box 8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7" name="Text Box 8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8" name="Text Box 8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69" name="Text Box 8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0" name="Text Box 8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1" name="Text Box 8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2" name="Text Box 8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3" name="Text Box 8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4" name="Text Box 8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5" name="Text Box 8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6" name="Text Box 8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7" name="Text Box 8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8" name="Text Box 8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79" name="Text Box 8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0" name="Text Box 8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1" name="Text Box 8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2" name="Text Box 8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3" name="Text Box 8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4" name="Text Box 8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5" name="Text Box 8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6" name="Text Box 8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7" name="Text Box 8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8" name="Text Box 8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89" name="Text Box 8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0" name="Text Box 8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1" name="Text Box 8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2" name="Text Box 8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3" name="Text Box 8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4" name="Text Box 8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5" name="Text Box 8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6" name="Text Box 8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7" name="Text Box 8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8" name="Text Box 8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199" name="Text Box 8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0" name="Text Box 8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1" name="Text Box 8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2" name="Text Box 8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3" name="Text Box 8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4" name="Text Box 8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5" name="Text Box 8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6" name="Text Box 8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7" name="Text Box 8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8" name="Text Box 8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09" name="Text Box 8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10" name="Text Box 8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11" name="Text Box 8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12" name="Text Box 8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13" name="Text Box 8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14" name="Text Box 8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15" name="Text Box 8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16" name="Text Box 8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17" name="Text Box 8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1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1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2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2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2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2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2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25" name="Text Box 8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26" name="Text Box 8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2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2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0" name="Text Box 8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1" name="Text Box 8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2" name="Text Box 8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3" name="Text Box 8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4" name="Text Box 8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5" name="Text Box 8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6" name="Text Box 8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7" name="Text Box 8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8" name="Text Box 8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39" name="Text Box 8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0" name="Text Box 8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1" name="Text Box 8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2" name="Text Box 8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3" name="Text Box 8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4" name="Text Box 8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5" name="Text Box 8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6" name="Text Box 8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7" name="Text Box 8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8" name="Text Box 8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49" name="Text Box 8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0" name="Text Box 8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1" name="Text Box 8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2" name="Text Box 8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3" name="Text Box 8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4" name="Text Box 8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5" name="Text Box 8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6" name="Text Box 8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7" name="Text Box 8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8" name="Text Box 9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59" name="Text Box 9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0" name="Text Box 9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1" name="Text Box 9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2" name="Text Box 9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3" name="Text Box 9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4" name="Text Box 9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5" name="Text Box 9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6" name="Text Box 9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7" name="Text Box 9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8" name="Text Box 9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69" name="Text Box 9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0" name="Text Box 9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1" name="Text Box 9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2" name="Text Box 9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3" name="Text Box 9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4" name="Text Box 9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5" name="Text Box 9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6" name="Text Box 9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7" name="Text Box 9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8" name="Text Box 9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79" name="Text Box 9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0" name="Text Box 9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1" name="Text Box 9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2" name="Text Box 9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3" name="Text Box 9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4" name="Text Box 9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5" name="Text Box 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6" name="Text Box 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7" name="Text Box 9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88" name="Text Box 9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8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9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9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9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9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9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9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96" name="Text Box 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297" name="Text Box 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29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30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1" name="Text Box 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2" name="Text Box 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3" name="Text Box 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4" name="Text Box 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5" name="Text Box 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6" name="Text Box 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7" name="Text Box 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8" name="Text Box 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09" name="Text Box 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0" name="Text Box 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1" name="Text Box 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2" name="Text Box 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3" name="Text Box 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4" name="Text Box 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5" name="Text Box 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6" name="Text Box 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7" name="Text Box 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8" name="Text Box 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19" name="Text Box 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0" name="Text Box 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1" name="Text Box 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2" name="Text Box 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3" name="Text Box 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4" name="Text Box 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5" name="Text Box 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6" name="Text Box 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7" name="Text Box 9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8" name="Text Box 9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29" name="Text Box 9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0" name="Text Box 9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1" name="Text Box 9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2" name="Text Box 9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3" name="Text Box 9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4" name="Text Box 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5" name="Text Box 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6" name="Text Box 9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7" name="Text Box 9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8" name="Text Box 9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39" name="Text Box 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0" name="Text Box 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1" name="Text Box 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2" name="Text Box 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3" name="Text Box 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4" name="Text Box 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5" name="Text Box 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6" name="Text Box 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7" name="Text Box 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8" name="Text Box 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49" name="Text Box 9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0" name="Text Box 9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1" name="Text Box 9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2" name="Text Box 9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3" name="Text Box 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4" name="Text Box 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5" name="Text Box 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6" name="Text Box 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7" name="Text Box 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8" name="Text Box 1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59" name="Text Box 1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36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36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36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36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364"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365"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66" name="Text Box 1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67" name="Text Box 1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68" name="Text Box 1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69" name="Text Box 1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0" name="Text Box 1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1" name="Text Box 1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2" name="Text Box 1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3" name="Text Box 1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4" name="Text Box 1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5" name="Text Box 1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6" name="Text Box 1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7" name="Text Box 1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8" name="Text Box 1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79" name="Text Box 1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0" name="Text Box 1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1" name="Text Box 1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2" name="Text Box 1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3" name="Text Box 1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4" name="Text Box 1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5" name="Text Box 1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6" name="Text Box 1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7" name="Text Box 1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8" name="Text Box 1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89" name="Text Box 1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0" name="Text Box 1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1" name="Text Box 1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2" name="Text Box 1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3" name="Text Box 1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4" name="Text Box 1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5" name="Text Box 1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6" name="Text Box 1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7" name="Text Box 1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8" name="Text Box 10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399" name="Text Box 10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0" name="Text Box 10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1" name="Text Box 10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2" name="Text Box 10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3" name="Text Box 10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4" name="Text Box 10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5" name="Text Box 1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6" name="Text Box 1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7" name="Text Box 10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8" name="Text Box 10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09" name="Text Box 10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0" name="Text Box 1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1" name="Text Box 10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2" name="Text Box 10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3" name="Text Box 10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4" name="Text Box 1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5" name="Text Box 1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6" name="Text Box 10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7" name="Text Box 10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8" name="Text Box 10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19" name="Text Box 1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0" name="Text Box 1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1" name="Text Box 1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2" name="Text Box 1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3" name="Text Box 1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4" name="Text Box 1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5" name="Text Box 1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6" name="Text Box 1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7" name="Text Box 1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8" name="Text Box 1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29" name="Text Box 1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30" name="Text Box 1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31" name="Text Box 1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432" name="Text Box 107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433" name="Text Box 107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34" name="Text Box 1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35" name="Text Box 1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36" name="Text Box 1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37" name="Text Box 1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38" name="Text Box 1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39" name="Text Box 1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0" name="Text Box 1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1" name="Text Box 1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2" name="Text Box 1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3" name="Text Box 1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4" name="Text Box 1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5" name="Text Box 1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6" name="Text Box 1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7" name="Text Box 1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8" name="Text Box 1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49" name="Text Box 1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0" name="Text Box 1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1" name="Text Box 1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2" name="Text Box 1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3" name="Text Box 1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4" name="Text Box 1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5" name="Text Box 1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6" name="Text Box 1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7" name="Text Box 1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8" name="Text Box 1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59" name="Text Box 1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0" name="Text Box 1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1" name="Text Box 1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2" name="Text Box 1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3" name="Text Box 1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4" name="Text Box 1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5" name="Text Box 1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6" name="Text Box 1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7" name="Text Box 1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8" name="Text Box 1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69" name="Text Box 11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0" name="Text Box 11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1" name="Text Box 11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2" name="Text Box 11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3" name="Text Box 1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4" name="Text Box 1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5" name="Text Box 1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6" name="Text Box 1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7" name="Text Box 1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8" name="Text Box 11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79" name="Text Box 11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0" name="Text Box 11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1" name="Text Box 11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2" name="Text Box 11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3" name="Text Box 11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4" name="Text Box 11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5" name="Text Box 1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6" name="Text Box 1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7" name="Text Box 11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8" name="Text Box 11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89" name="Text Box 11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90" name="Text Box 1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491" name="Text Box 1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492" name="Text Box 113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493" name="Text Box 113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494" name="Text Box 1136"/>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495" name="Text Box 1137"/>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4496" name="Text Box 1138"/>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4497" name="Text Box 1139"/>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34498" name="Text Box 11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34499" name="Text Box 11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500" name="Text Box 1142"/>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501" name="Text Box 1143"/>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02" name="Text Box 1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03" name="Text Box 1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04" name="Text Box 1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05" name="Text Box 1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06" name="Text Box 1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07" name="Text Box 1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08" name="Text Box 1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09" name="Text Box 1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0" name="Text Box 1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1" name="Text Box 1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2" name="Text Box 1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3" name="Text Box 1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4" name="Text Box 1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5" name="Text Box 1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6" name="Text Box 1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7" name="Text Box 1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8" name="Text Box 1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19" name="Text Box 1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0" name="Text Box 1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1" name="Text Box 1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2" name="Text Box 1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3" name="Text Box 1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4" name="Text Box 1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5" name="Text Box 1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6" name="Text Box 1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7" name="Text Box 1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8" name="Text Box 1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29" name="Text Box 1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0" name="Text Box 1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1" name="Text Box 1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2" name="Text Box 1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3" name="Text Box 1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4" name="Text Box 1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5" name="Text Box 1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6" name="Text Box 1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7" name="Text Box 1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8" name="Text Box 1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39" name="Text Box 11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0" name="Text Box 11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1" name="Text Box 1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2" name="Text Box 1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3" name="Text Box 1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4" name="Text Box 1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5" name="Text Box 1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6" name="Text Box 1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7" name="Text Box 1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8" name="Text Box 1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49" name="Text Box 1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0" name="Text Box 1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1" name="Text Box 1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2" name="Text Box 1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3" name="Text Box 1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4" name="Text Box 1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5" name="Text Box 1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6" name="Text Box 1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7" name="Text Box 1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8" name="Text Box 1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59" name="Text Box 1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0" name="Text Box 1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1" name="Text Box 1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2" name="Text Box 1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3" name="Text Box 1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4" name="Text Box 1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5" name="Text Box 1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6" name="Text Box 1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7" name="Text Box 1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8" name="Text Box 1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69" name="Text Box 1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0" name="Text Box 1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1" name="Text Box 1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2" name="Text Box 1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3" name="Text Box 1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4" name="Text Box 1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5" name="Text Box 1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6" name="Text Box 1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7" name="Text Box 1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8" name="Text Box 1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79" name="Text Box 1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0" name="Text Box 1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1" name="Text Box 1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2" name="Text Box 1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3" name="Text Box 1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4" name="Text Box 1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5" name="Text Box 1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6" name="Text Box 1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7" name="Text Box 1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8" name="Text Box 1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89" name="Text Box 1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0" name="Text Box 1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1" name="Text Box 1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2" name="Text Box 1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3" name="Text Box 1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4" name="Text Box 1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5" name="Text Box 1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6" name="Text Box 1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7" name="Text Box 1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8" name="Text Box 1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599" name="Text Box 1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0" name="Text Box 1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1" name="Text Box 1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2" name="Text Box 1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3" name="Text Box 1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4" name="Text Box 1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5" name="Text Box 1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6" name="Text Box 1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7" name="Text Box 1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8" name="Text Box 1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09" name="Text Box 1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10" name="Text Box 1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11" name="Text Box 1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12" name="Text Box 1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13" name="Text Box 1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14" name="Text Box 1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15" name="Text Box 1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16" name="Text Box 1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4617" name="Text Box 1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618" name="Text Box 1260"/>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4619" name="Text Box 1261"/>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20" name="Text Box 1262"/>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21" name="Text Box 1263"/>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22" name="Text Box 1264"/>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23" name="Text Box 1265"/>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24" name="Text Box 126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25" name="Text Box 126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4626" name="Text Box 1268"/>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4627" name="Text Box 1269"/>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28" name="Text Box 127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29" name="Text Box 1271"/>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163</xdr:row>
      <xdr:rowOff>190498</xdr:rowOff>
    </xdr:to>
    <xdr:sp macro="" textlink="">
      <xdr:nvSpPr>
        <xdr:cNvPr id="1134630" name="Text Box 1272"/>
        <xdr:cNvSpPr txBox="1">
          <a:spLocks noChangeArrowheads="1"/>
        </xdr:cNvSpPr>
      </xdr:nvSpPr>
      <xdr:spPr bwMode="auto">
        <a:xfrm>
          <a:off x="0"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163</xdr:row>
      <xdr:rowOff>190498</xdr:rowOff>
    </xdr:to>
    <xdr:sp macro="" textlink="">
      <xdr:nvSpPr>
        <xdr:cNvPr id="1134631" name="Text Box 1273"/>
        <xdr:cNvSpPr txBox="1">
          <a:spLocks noChangeArrowheads="1"/>
        </xdr:cNvSpPr>
      </xdr:nvSpPr>
      <xdr:spPr bwMode="auto">
        <a:xfrm>
          <a:off x="0"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163</xdr:row>
      <xdr:rowOff>190498</xdr:rowOff>
    </xdr:to>
    <xdr:sp macro="" textlink="">
      <xdr:nvSpPr>
        <xdr:cNvPr id="1134632" name="Text Box 1274"/>
        <xdr:cNvSpPr txBox="1">
          <a:spLocks noChangeArrowheads="1"/>
        </xdr:cNvSpPr>
      </xdr:nvSpPr>
      <xdr:spPr bwMode="auto">
        <a:xfrm>
          <a:off x="0"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163</xdr:row>
      <xdr:rowOff>190498</xdr:rowOff>
    </xdr:to>
    <xdr:sp macro="" textlink="">
      <xdr:nvSpPr>
        <xdr:cNvPr id="1134633" name="Text Box 1275"/>
        <xdr:cNvSpPr txBox="1">
          <a:spLocks noChangeArrowheads="1"/>
        </xdr:cNvSpPr>
      </xdr:nvSpPr>
      <xdr:spPr bwMode="auto">
        <a:xfrm>
          <a:off x="0"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34" name="Text Box 127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35" name="Text Box 127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36" name="Text Box 127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37" name="Text Box 127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162</xdr:row>
      <xdr:rowOff>152398</xdr:rowOff>
    </xdr:to>
    <xdr:sp macro="" textlink="">
      <xdr:nvSpPr>
        <xdr:cNvPr id="1134638" name="Text Box 1280"/>
        <xdr:cNvSpPr txBox="1">
          <a:spLocks noChangeArrowheads="1"/>
        </xdr:cNvSpPr>
      </xdr:nvSpPr>
      <xdr:spPr bwMode="auto">
        <a:xfrm>
          <a:off x="0" y="76276200"/>
          <a:ext cx="857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162</xdr:row>
      <xdr:rowOff>152398</xdr:rowOff>
    </xdr:to>
    <xdr:sp macro="" textlink="">
      <xdr:nvSpPr>
        <xdr:cNvPr id="1134639" name="Text Box 1281"/>
        <xdr:cNvSpPr txBox="1">
          <a:spLocks noChangeArrowheads="1"/>
        </xdr:cNvSpPr>
      </xdr:nvSpPr>
      <xdr:spPr bwMode="auto">
        <a:xfrm>
          <a:off x="0" y="76276200"/>
          <a:ext cx="857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40" name="Text Box 1283"/>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4641" name="Text Box 1284"/>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4642" name="Text Box 1285"/>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638175</xdr:rowOff>
    </xdr:to>
    <xdr:sp macro="" textlink="">
      <xdr:nvSpPr>
        <xdr:cNvPr id="1134643" name="Text Box 1286"/>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638175</xdr:rowOff>
    </xdr:to>
    <xdr:sp macro="" textlink="">
      <xdr:nvSpPr>
        <xdr:cNvPr id="1134644" name="Text Box 1287"/>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45" name="Text Box 4"/>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46" name="Text Box 5"/>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47" name="Text Box 1290"/>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48" name="Text Box 1291"/>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49" name="Text Box 1292"/>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50" name="Text Box 1293"/>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51" name="Text Box 4"/>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52" name="Text Box 5"/>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53" name="Text Box 1296"/>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54" name="Text Box 1297"/>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55" name="Text Box 1298"/>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66673</xdr:rowOff>
    </xdr:to>
    <xdr:sp macro="" textlink="">
      <xdr:nvSpPr>
        <xdr:cNvPr id="1134656" name="Text Box 1299"/>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104773</xdr:rowOff>
    </xdr:to>
    <xdr:sp macro="" textlink="">
      <xdr:nvSpPr>
        <xdr:cNvPr id="1134657" name="Text Box 1300"/>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104773</xdr:rowOff>
    </xdr:to>
    <xdr:sp macro="" textlink="">
      <xdr:nvSpPr>
        <xdr:cNvPr id="1134658" name="Text Box 1301"/>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59" name="Text Box 1302"/>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60" name="Text Box 1303"/>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733425</xdr:rowOff>
    </xdr:to>
    <xdr:sp macro="" textlink="">
      <xdr:nvSpPr>
        <xdr:cNvPr id="1134661" name="Text Box 613"/>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733425</xdr:rowOff>
    </xdr:to>
    <xdr:sp macro="" textlink="">
      <xdr:nvSpPr>
        <xdr:cNvPr id="1134662" name="Text Box 614"/>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733425</xdr:rowOff>
    </xdr:to>
    <xdr:sp macro="" textlink="">
      <xdr:nvSpPr>
        <xdr:cNvPr id="1134663" name="Text Box 615"/>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64" name="Text Box 130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65" name="Text Box 130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66" name="Text Box 130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4667" name="Text Box 131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571500</xdr:rowOff>
    </xdr:to>
    <xdr:sp macro="" textlink="">
      <xdr:nvSpPr>
        <xdr:cNvPr id="1134668" name="Text Box 1311"/>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571500</xdr:rowOff>
    </xdr:to>
    <xdr:sp macro="" textlink="">
      <xdr:nvSpPr>
        <xdr:cNvPr id="1134669" name="Text Box 1312"/>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4670" name="Text Box 1313"/>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4671" name="Text Box 1314"/>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4672" name="Text Box 1315"/>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4673" name="Text Box 131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674" name="Text Box 131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675" name="Text Box 1318"/>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676" name="Text Box 1319"/>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4677" name="Text Box 132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67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67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68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81" name="Text Box 13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82" name="Text Box 13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68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68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68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86" name="Text Box 13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87" name="Text Box 13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88" name="Text Box 13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89" name="Text Box 13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0" name="Text Box 13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1" name="Text Box 13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2" name="Text Box 13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3" name="Text Box 13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4" name="Text Box 13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5" name="Text Box 13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6" name="Text Box 13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7" name="Text Box 13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8" name="Text Box 13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699" name="Text Box 13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0" name="Text Box 13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1" name="Text Box 13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2" name="Text Box 13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3" name="Text Box 13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4" name="Text Box 13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5" name="Text Box 13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6" name="Text Box 13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7" name="Text Box 13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8" name="Text Box 13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09" name="Text Box 13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0" name="Text Box 13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1" name="Text Box 13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2" name="Text Box 13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3" name="Text Box 13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4" name="Text Box 13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5" name="Text Box 13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6" name="Text Box 13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7" name="Text Box 13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8" name="Text Box 13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19" name="Text Box 13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0" name="Text Box 13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1" name="Text Box 13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2" name="Text Box 13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3" name="Text Box 13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4" name="Text Box 13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5" name="Text Box 13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6" name="Text Box 13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7" name="Text Box 13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8" name="Text Box 13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29" name="Text Box 13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0" name="Text Box 13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1" name="Text Box 13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2" name="Text Box 13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3" name="Text Box 13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4" name="Text Box 13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5" name="Text Box 13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6" name="Text Box 13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7" name="Text Box 13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8" name="Text Box 13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39" name="Text Box 13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40" name="Text Box 13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41" name="Text Box 13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42" name="Text Box 13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43" name="Text Box 13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44" name="Text Box 13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74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74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74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74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49" name="Text Box 13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0" name="Text Box 13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1" name="Text Box 13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2" name="Text Box 13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3" name="Text Box 13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4" name="Text Box 13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5" name="Text Box 13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6" name="Text Box 13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7" name="Text Box 14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8" name="Text Box 14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59" name="Text Box 14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0" name="Text Box 14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1" name="Text Box 14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2" name="Text Box 14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3" name="Text Box 14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4" name="Text Box 14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5" name="Text Box 14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6" name="Text Box 14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7" name="Text Box 14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8" name="Text Box 14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69" name="Text Box 14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0" name="Text Box 14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1" name="Text Box 14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2" name="Text Box 14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3" name="Text Box 14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4" name="Text Box 14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5" name="Text Box 14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6" name="Text Box 14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7" name="Text Box 14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8" name="Text Box 14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79" name="Text Box 14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0" name="Text Box 14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1" name="Text Box 14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2" name="Text Box 14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3" name="Text Box 14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4" name="Text Box 14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5" name="Text Box 14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6" name="Text Box 14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7" name="Text Box 14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8" name="Text Box 14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89" name="Text Box 14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0" name="Text Box 14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1" name="Text Box 14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2" name="Text Box 14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3" name="Text Box 14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4" name="Text Box 14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5" name="Text Box 14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6" name="Text Box 14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7" name="Text Box 14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8" name="Text Box 14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799" name="Text Box 14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00" name="Text Box 14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01" name="Text Box 14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02" name="Text Box 14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03" name="Text Box 14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04" name="Text Box 14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05" name="Text Box 14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06" name="Text Box 14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0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0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0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10" name="Text Box 14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11" name="Text Box 14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1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1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1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15" name="Text Box 14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16" name="Text Box 14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17" name="Text Box 14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18" name="Text Box 14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19" name="Text Box 14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0" name="Text Box 14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1" name="Text Box 14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2" name="Text Box 14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3" name="Text Box 14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4" name="Text Box 14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5" name="Text Box 14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6" name="Text Box 14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7" name="Text Box 14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8" name="Text Box 14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29" name="Text Box 14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0" name="Text Box 14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1" name="Text Box 14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2" name="Text Box 14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3" name="Text Box 14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4" name="Text Box 14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5" name="Text Box 14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6" name="Text Box 14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7" name="Text Box 14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8" name="Text Box 14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39" name="Text Box 14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0" name="Text Box 14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1" name="Text Box 14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2" name="Text Box 14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3" name="Text Box 14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4" name="Text Box 14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5" name="Text Box 14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6" name="Text Box 14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7" name="Text Box 14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8" name="Text Box 14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49" name="Text Box 14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0" name="Text Box 14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1" name="Text Box 14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2" name="Text Box 14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3" name="Text Box 14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4" name="Text Box 14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5" name="Text Box 14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6" name="Text Box 14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7" name="Text Box 15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8" name="Text Box 15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59" name="Text Box 15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0" name="Text Box 15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1" name="Text Box 15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2" name="Text Box 15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3" name="Text Box 15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4" name="Text Box 15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5" name="Text Box 15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6" name="Text Box 15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7" name="Text Box 15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8" name="Text Box 15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69" name="Text Box 15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70" name="Text Box 15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71" name="Text Box 15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72" name="Text Box 15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73" name="Text Box 15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7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7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7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7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7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7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8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81" name="Text Box 15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82" name="Text Box 15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8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8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88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86" name="Text Box 15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87" name="Text Box 15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88" name="Text Box 15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89" name="Text Box 15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0" name="Text Box 15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1" name="Text Box 15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2" name="Text Box 15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3" name="Text Box 15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4" name="Text Box 15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5" name="Text Box 15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6" name="Text Box 15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7" name="Text Box 15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8" name="Text Box 15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899" name="Text Box 15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0" name="Text Box 15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1" name="Text Box 15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2" name="Text Box 15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3" name="Text Box 15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4" name="Text Box 15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5" name="Text Box 15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6" name="Text Box 15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7" name="Text Box 15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8" name="Text Box 15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09" name="Text Box 15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0" name="Text Box 15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1" name="Text Box 15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2" name="Text Box 15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3" name="Text Box 15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4" name="Text Box 15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5" name="Text Box 15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6" name="Text Box 15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7" name="Text Box 15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8" name="Text Box 15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19" name="Text Box 15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0" name="Text Box 15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1" name="Text Box 15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2" name="Text Box 15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3" name="Text Box 15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4" name="Text Box 15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5" name="Text Box 15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6" name="Text Box 15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7" name="Text Box 15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8" name="Text Box 15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29" name="Text Box 15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0" name="Text Box 15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1" name="Text Box 15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2" name="Text Box 15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3" name="Text Box 15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4" name="Text Box 15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5" name="Text Box 15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6" name="Text Box 15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7" name="Text Box 15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8" name="Text Box 15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39" name="Text Box 15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40" name="Text Box 15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41" name="Text Box 15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42" name="Text Box 15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43" name="Text Box 15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44" name="Text Box 15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4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4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4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4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4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5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5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52" name="Text Box 15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53" name="Text Box 15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5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5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495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57" name="Text Box 16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58" name="Text Box 16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59" name="Text Box 16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0" name="Text Box 16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1" name="Text Box 16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2" name="Text Box 16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3" name="Text Box 16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4" name="Text Box 16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5" name="Text Box 16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6" name="Text Box 16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7" name="Text Box 16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8" name="Text Box 16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69" name="Text Box 16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0" name="Text Box 16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1" name="Text Box 16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2" name="Text Box 16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3" name="Text Box 16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4" name="Text Box 16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5" name="Text Box 16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6" name="Text Box 16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7" name="Text Box 16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8" name="Text Box 16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79" name="Text Box 16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0" name="Text Box 16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1" name="Text Box 16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2" name="Text Box 16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3" name="Text Box 16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4" name="Text Box 16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5" name="Text Box 16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6" name="Text Box 16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7" name="Text Box 16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8" name="Text Box 16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89" name="Text Box 16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0" name="Text Box 16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1" name="Text Box 16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2" name="Text Box 16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3" name="Text Box 16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4" name="Text Box 16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5" name="Text Box 16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6" name="Text Box 16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7" name="Text Box 16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8" name="Text Box 16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4999" name="Text Box 16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0" name="Text Box 16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1" name="Text Box 16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2" name="Text Box 16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3" name="Text Box 16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4" name="Text Box 16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5" name="Text Box 16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6" name="Text Box 16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7" name="Text Box 16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8" name="Text Box 16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09" name="Text Box 16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10" name="Text Box 16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11" name="Text Box 16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12" name="Text Box 16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13" name="Text Box 16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14" name="Text Box 16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15" name="Text Box 16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01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01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01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01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020"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021"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22" name="Text Box 16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23" name="Text Box 16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24" name="Text Box 16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25" name="Text Box 16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26" name="Text Box 16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27" name="Text Box 16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28" name="Text Box 16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29" name="Text Box 16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0" name="Text Box 16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1" name="Text Box 16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2" name="Text Box 16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3" name="Text Box 16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4" name="Text Box 16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5" name="Text Box 16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6" name="Text Box 16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7" name="Text Box 16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8" name="Text Box 16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39" name="Text Box 16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0" name="Text Box 16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1" name="Text Box 16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2" name="Text Box 16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3" name="Text Box 16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4" name="Text Box 16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5" name="Text Box 16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6" name="Text Box 16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7" name="Text Box 16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8" name="Text Box 16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49" name="Text Box 16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0" name="Text Box 16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1" name="Text Box 16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2" name="Text Box 16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3" name="Text Box 16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4" name="Text Box 16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5" name="Text Box 16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6" name="Text Box 16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7" name="Text Box 17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8" name="Text Box 17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59" name="Text Box 17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0" name="Text Box 17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1" name="Text Box 17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2" name="Text Box 17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3" name="Text Box 17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4" name="Text Box 17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5" name="Text Box 17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6" name="Text Box 17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7" name="Text Box 17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8" name="Text Box 17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69" name="Text Box 17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0" name="Text Box 17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1" name="Text Box 17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2" name="Text Box 17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3" name="Text Box 17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4" name="Text Box 17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5" name="Text Box 17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6" name="Text Box 17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7" name="Text Box 17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8" name="Text Box 17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79" name="Text Box 17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80" name="Text Box 17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81" name="Text Box 17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82" name="Text Box 17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83" name="Text Box 17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84" name="Text Box 17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85" name="Text Box 17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86" name="Text Box 17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87" name="Text Box 17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088" name="Text Box 1731"/>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089" name="Text Box 1732"/>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0" name="Text Box 17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1" name="Text Box 17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2" name="Text Box 17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3" name="Text Box 17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4" name="Text Box 17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5" name="Text Box 17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6" name="Text Box 17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7" name="Text Box 17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8" name="Text Box 17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099" name="Text Box 17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0" name="Text Box 17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1" name="Text Box 17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2" name="Text Box 17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3" name="Text Box 17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4" name="Text Box 17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5" name="Text Box 17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6" name="Text Box 17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7" name="Text Box 17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8" name="Text Box 17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09" name="Text Box 17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0" name="Text Box 17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1" name="Text Box 17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2" name="Text Box 17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3" name="Text Box 17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4" name="Text Box 17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5" name="Text Box 17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6" name="Text Box 17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7" name="Text Box 17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8" name="Text Box 17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19" name="Text Box 17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0" name="Text Box 17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1" name="Text Box 17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2" name="Text Box 17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3" name="Text Box 17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4" name="Text Box 17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5" name="Text Box 17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6" name="Text Box 17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7" name="Text Box 17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8" name="Text Box 17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29" name="Text Box 17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0" name="Text Box 17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1" name="Text Box 17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2" name="Text Box 17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3" name="Text Box 17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4" name="Text Box 17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5" name="Text Box 17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6" name="Text Box 17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7" name="Text Box 17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8" name="Text Box 17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39" name="Text Box 17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40" name="Text Box 17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41" name="Text Box 17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42" name="Text Box 17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43" name="Text Box 17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44" name="Text Box 17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45" name="Text Box 17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46" name="Text Box 17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47" name="Text Box 17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148" name="Text Box 1791"/>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149" name="Text Box 1792"/>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150" name="Text Box 1793"/>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151" name="Text Box 1794"/>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152" name="Text Box 1795"/>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153" name="Text Box 1796"/>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54" name="Text Box 17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55" name="Text Box 17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56" name="Text Box 17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57" name="Text Box 18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58" name="Text Box 18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59" name="Text Box 18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0" name="Text Box 18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1" name="Text Box 18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2" name="Text Box 18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3" name="Text Box 18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4" name="Text Box 18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5" name="Text Box 18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6" name="Text Box 18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7" name="Text Box 18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8" name="Text Box 18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69" name="Text Box 18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0" name="Text Box 18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1" name="Text Box 18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2" name="Text Box 18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3" name="Text Box 18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4" name="Text Box 18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5" name="Text Box 18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6" name="Text Box 18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7" name="Text Box 18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8" name="Text Box 18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79" name="Text Box 18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0" name="Text Box 18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1" name="Text Box 18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2" name="Text Box 18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3" name="Text Box 18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4" name="Text Box 18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5" name="Text Box 18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6" name="Text Box 18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7" name="Text Box 18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8" name="Text Box 18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89" name="Text Box 18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0" name="Text Box 18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1" name="Text Box 18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2" name="Text Box 18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3" name="Text Box 18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4" name="Text Box 18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5" name="Text Box 18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6" name="Text Box 18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7" name="Text Box 18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8" name="Text Box 18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199" name="Text Box 18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0" name="Text Box 18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1" name="Text Box 18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2" name="Text Box 18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3" name="Text Box 18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4" name="Text Box 18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5" name="Text Box 18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6" name="Text Box 18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7" name="Text Box 18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8" name="Text Box 18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09" name="Text Box 18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0" name="Text Box 18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1" name="Text Box 18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2" name="Text Box 18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3" name="Text Box 18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4" name="Text Box 18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5" name="Text Box 18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6" name="Text Box 18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7" name="Text Box 18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8" name="Text Box 18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19" name="Text Box 18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0" name="Text Box 18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1" name="Text Box 18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2" name="Text Box 18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3" name="Text Box 18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4" name="Text Box 18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5" name="Text Box 18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6" name="Text Box 18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7" name="Text Box 18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8" name="Text Box 18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29" name="Text Box 18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0" name="Text Box 18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1" name="Text Box 18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2" name="Text Box 18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3" name="Text Box 18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4" name="Text Box 18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5" name="Text Box 18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6" name="Text Box 18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7" name="Text Box 18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8" name="Text Box 18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39" name="Text Box 18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0" name="Text Box 18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1" name="Text Box 18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2" name="Text Box 18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3" name="Text Box 18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4" name="Text Box 18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5" name="Text Box 18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6" name="Text Box 18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7" name="Text Box 18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8" name="Text Box 18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49" name="Text Box 18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0" name="Text Box 18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1" name="Text Box 18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2" name="Text Box 18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3" name="Text Box 18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4" name="Text Box 18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5" name="Text Box 18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6" name="Text Box 18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7" name="Text Box 19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8" name="Text Box 19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59" name="Text Box 19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0" name="Text Box 19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1" name="Text Box 19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2" name="Text Box 19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3" name="Text Box 19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4" name="Text Box 19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5" name="Text Box 19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6" name="Text Box 19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7" name="Text Box 19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8" name="Text Box 19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269" name="Text Box 19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95248</xdr:rowOff>
    </xdr:to>
    <xdr:sp macro="" textlink="">
      <xdr:nvSpPr>
        <xdr:cNvPr id="1135270" name="Text Box 1913"/>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571500</xdr:rowOff>
    </xdr:to>
    <xdr:sp macro="" textlink="">
      <xdr:nvSpPr>
        <xdr:cNvPr id="1135271" name="Text Box 1915"/>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571500</xdr:rowOff>
    </xdr:to>
    <xdr:sp macro="" textlink="">
      <xdr:nvSpPr>
        <xdr:cNvPr id="1135272" name="Text Box 1916"/>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571500</xdr:rowOff>
    </xdr:to>
    <xdr:sp macro="" textlink="">
      <xdr:nvSpPr>
        <xdr:cNvPr id="1135273" name="Text Box 1917"/>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571500</xdr:rowOff>
    </xdr:to>
    <xdr:sp macro="" textlink="">
      <xdr:nvSpPr>
        <xdr:cNvPr id="1135274" name="Text Box 1918"/>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180973</xdr:rowOff>
    </xdr:to>
    <xdr:sp macro="" textlink="">
      <xdr:nvSpPr>
        <xdr:cNvPr id="1135275" name="Text Box 1919"/>
        <xdr:cNvSpPr txBox="1">
          <a:spLocks noChangeArrowheads="1"/>
        </xdr:cNvSpPr>
      </xdr:nvSpPr>
      <xdr:spPr bwMode="auto">
        <a:xfrm>
          <a:off x="0"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276" name="Text Box 192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277" name="Text Box 192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278" name="Text Box 192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279" name="Text Box 192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28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28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28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83" name="Text Box 1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84" name="Text Box 1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28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28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28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88" name="Text Box 19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89" name="Text Box 19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0" name="Text Box 19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1" name="Text Box 19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2" name="Text Box 19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3" name="Text Box 19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4" name="Text Box 1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5" name="Text Box 1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6" name="Text Box 19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7" name="Text Box 19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8" name="Text Box 19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299" name="Text Box 1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0" name="Text Box 1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1" name="Text Box 1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2" name="Text Box 1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3" name="Text Box 1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4" name="Text Box 1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5" name="Text Box 1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6" name="Text Box 1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7" name="Text Box 1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8" name="Text Box 1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09" name="Text Box 1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0" name="Text Box 1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1" name="Text Box 1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2" name="Text Box 1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3" name="Text Box 1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4" name="Text Box 1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5" name="Text Box 1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6" name="Text Box 1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7" name="Text Box 1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8" name="Text Box 1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19" name="Text Box 1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0" name="Text Box 1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1" name="Text Box 1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2" name="Text Box 1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3" name="Text Box 1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4" name="Text Box 1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5" name="Text Box 19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6" name="Text Box 19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7" name="Text Box 19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8" name="Text Box 19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29" name="Text Box 19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0" name="Text Box 19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1" name="Text Box 19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2" name="Text Box 1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3" name="Text Box 1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4" name="Text Box 19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5" name="Text Box 19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6" name="Text Box 19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7" name="Text Box 1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8" name="Text Box 1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39" name="Text Box 1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40" name="Text Box 1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41" name="Text Box 1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42" name="Text Box 1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43" name="Text Box 1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44" name="Text Box 1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45" name="Text Box 1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46" name="Text Box 1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34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34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34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35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1" name="Text Box 1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2" name="Text Box 1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3" name="Text Box 1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4" name="Text Box 1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5" name="Text Box 1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6" name="Text Box 2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7" name="Text Box 2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8" name="Text Box 20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59" name="Text Box 20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0" name="Text Box 20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1" name="Text Box 20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2" name="Text Box 20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3" name="Text Box 20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4" name="Text Box 2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5" name="Text Box 2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6" name="Text Box 2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7" name="Text Box 2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8" name="Text Box 2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69" name="Text Box 2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0" name="Text Box 2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1" name="Text Box 2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2" name="Text Box 2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3" name="Text Box 2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4" name="Text Box 2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5" name="Text Box 2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6" name="Text Box 2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7" name="Text Box 2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8" name="Text Box 2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79" name="Text Box 2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0" name="Text Box 2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1" name="Text Box 2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2" name="Text Box 2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3" name="Text Box 2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4" name="Text Box 2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5" name="Text Box 2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6" name="Text Box 2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7" name="Text Box 2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8" name="Text Box 2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89" name="Text Box 2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0" name="Text Box 2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1" name="Text Box 2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2" name="Text Box 2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3" name="Text Box 2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4" name="Text Box 2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5" name="Text Box 2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6" name="Text Box 20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7" name="Text Box 20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8" name="Text Box 20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399" name="Text Box 20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0" name="Text Box 20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1" name="Text Box 20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2" name="Text Box 20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3" name="Text Box 2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4" name="Text Box 2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5" name="Text Box 20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6" name="Text Box 20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7" name="Text Box 20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08" name="Text Box 2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0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1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1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12" name="Text Box 2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13" name="Text Box 2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1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1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1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17" name="Text Box 2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18" name="Text Box 2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19" name="Text Box 2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0" name="Text Box 2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1" name="Text Box 2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2" name="Text Box 2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3" name="Text Box 2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4" name="Text Box 2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5" name="Text Box 2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6" name="Text Box 2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7" name="Text Box 2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8" name="Text Box 2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29" name="Text Box 2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0" name="Text Box 20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1" name="Text Box 20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2" name="Text Box 2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3" name="Text Box 2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4" name="Text Box 2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5" name="Text Box 2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6" name="Text Box 2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7" name="Text Box 2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8" name="Text Box 2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39" name="Text Box 2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0" name="Text Box 2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1" name="Text Box 2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2" name="Text Box 2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3" name="Text Box 2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4" name="Text Box 2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5" name="Text Box 2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6" name="Text Box 2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7" name="Text Box 2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8" name="Text Box 2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49" name="Text Box 2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0" name="Text Box 2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1" name="Text Box 2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2" name="Text Box 2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3" name="Text Box 2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4" name="Text Box 2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5" name="Text Box 2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6" name="Text Box 2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7" name="Text Box 2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8" name="Text Box 2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59" name="Text Box 2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0" name="Text Box 2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1" name="Text Box 2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2" name="Text Box 2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3" name="Text Box 2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4" name="Text Box 2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5" name="Text Box 2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6" name="Text Box 2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7" name="Text Box 21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8" name="Text Box 21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69" name="Text Box 21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70" name="Text Box 21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71" name="Text Box 2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72" name="Text Box 2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73" name="Text Box 2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74" name="Text Box 2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75" name="Text Box 2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7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7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7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7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8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8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8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83" name="Text Box 2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84" name="Text Box 2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8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8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48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88" name="Text Box 2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89" name="Text Box 2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0" name="Text Box 21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1" name="Text Box 21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2" name="Text Box 21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3" name="Text Box 21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4" name="Text Box 21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5" name="Text Box 21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6" name="Text Box 21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7" name="Text Box 21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8" name="Text Box 21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499" name="Text Box 21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0" name="Text Box 2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1" name="Text Box 2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2" name="Text Box 2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3" name="Text Box 2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4" name="Text Box 2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5" name="Text Box 2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6" name="Text Box 2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7" name="Text Box 2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8" name="Text Box 2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09" name="Text Box 2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0" name="Text Box 2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1" name="Text Box 2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2" name="Text Box 2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3" name="Text Box 2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4" name="Text Box 2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5" name="Text Box 2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6" name="Text Box 2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7" name="Text Box 2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8" name="Text Box 2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19" name="Text Box 2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0" name="Text Box 2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1" name="Text Box 2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2" name="Text Box 2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3" name="Text Box 2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4" name="Text Box 2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5" name="Text Box 2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6" name="Text Box 2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7" name="Text Box 2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8" name="Text Box 2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29" name="Text Box 2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0" name="Text Box 2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1" name="Text Box 2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2" name="Text Box 2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3" name="Text Box 2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4" name="Text Box 2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5" name="Text Box 2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6" name="Text Box 2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7" name="Text Box 21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8" name="Text Box 21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39" name="Text Box 2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40" name="Text Box 2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41" name="Text Box 2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42" name="Text Box 2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43" name="Text Box 2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44" name="Text Box 2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45" name="Text Box 2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46" name="Text Box 2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4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4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4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5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5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5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5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54" name="Text Box 2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55" name="Text Box 2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5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5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55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59" name="Text Box 2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0" name="Text Box 2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1" name="Text Box 2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2" name="Text Box 2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3" name="Text Box 2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4" name="Text Box 2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5" name="Text Box 2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6" name="Text Box 2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7" name="Text Box 2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8" name="Text Box 2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69" name="Text Box 2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0" name="Text Box 2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1" name="Text Box 2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2" name="Text Box 2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3" name="Text Box 2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4" name="Text Box 2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5" name="Text Box 2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6" name="Text Box 2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7" name="Text Box 2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8" name="Text Box 2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79" name="Text Box 2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0" name="Text Box 2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1" name="Text Box 2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2" name="Text Box 2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3" name="Text Box 2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4" name="Text Box 2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5" name="Text Box 2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6" name="Text Box 2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7" name="Text Box 2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8" name="Text Box 2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89" name="Text Box 2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0" name="Text Box 2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1" name="Text Box 2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2" name="Text Box 2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3" name="Text Box 2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4" name="Text Box 2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5" name="Text Box 2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6" name="Text Box 2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7" name="Text Box 2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8" name="Text Box 2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599" name="Text Box 2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0" name="Text Box 2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1" name="Text Box 2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2" name="Text Box 2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3" name="Text Box 2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4" name="Text Box 2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5" name="Text Box 2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6" name="Text Box 2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7" name="Text Box 2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8" name="Text Box 2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09" name="Text Box 2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10" name="Text Box 2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11" name="Text Box 2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12" name="Text Box 2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13" name="Text Box 2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14" name="Text Box 2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15" name="Text Box 2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16" name="Text Box 2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17" name="Text Box 2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61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61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62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62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622"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623"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24" name="Text Box 2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25" name="Text Box 2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26" name="Text Box 2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27" name="Text Box 2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28" name="Text Box 2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29" name="Text Box 2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0" name="Text Box 2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1" name="Text Box 2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2" name="Text Box 2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3" name="Text Box 2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4" name="Text Box 2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5" name="Text Box 2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6" name="Text Box 2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7" name="Text Box 2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8" name="Text Box 2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39" name="Text Box 2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0" name="Text Box 2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1" name="Text Box 2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2" name="Text Box 2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3" name="Text Box 2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4" name="Text Box 2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5" name="Text Box 2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6" name="Text Box 2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7" name="Text Box 2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8" name="Text Box 2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49" name="Text Box 2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0" name="Text Box 2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1" name="Text Box 2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2" name="Text Box 2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3" name="Text Box 2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4" name="Text Box 2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5" name="Text Box 2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6" name="Text Box 2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7" name="Text Box 2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8" name="Text Box 2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59" name="Text Box 2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0" name="Text Box 2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1" name="Text Box 2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2" name="Text Box 2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3" name="Text Box 2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4" name="Text Box 2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5" name="Text Box 2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6" name="Text Box 23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7" name="Text Box 23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8" name="Text Box 23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69" name="Text Box 2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0" name="Text Box 2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1" name="Text Box 23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2" name="Text Box 23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3" name="Text Box 23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4" name="Text Box 2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5" name="Text Box 2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6" name="Text Box 2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7" name="Text Box 2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8" name="Text Box 2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79" name="Text Box 2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0" name="Text Box 2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1" name="Text Box 2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2" name="Text Box 2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3" name="Text Box 2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4" name="Text Box 2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5" name="Text Box 2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6" name="Text Box 2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7" name="Text Box 2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8" name="Text Box 2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89" name="Text Box 2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690" name="Text Box 233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691" name="Text Box 233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92" name="Text Box 2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93" name="Text Box 2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94" name="Text Box 2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95" name="Text Box 2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96" name="Text Box 2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97" name="Text Box 2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98" name="Text Box 2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699" name="Text Box 2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0" name="Text Box 2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1" name="Text Box 2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2" name="Text Box 2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3" name="Text Box 2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4" name="Text Box 2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5" name="Text Box 2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6" name="Text Box 2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7" name="Text Box 2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8" name="Text Box 2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09" name="Text Box 2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0" name="Text Box 2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1" name="Text Box 2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2" name="Text Box 2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3" name="Text Box 2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4" name="Text Box 2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5" name="Text Box 2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6" name="Text Box 2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7" name="Text Box 2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8" name="Text Box 2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19" name="Text Box 23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0" name="Text Box 23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1" name="Text Box 23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2" name="Text Box 23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3" name="Text Box 23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4" name="Text Box 23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5" name="Text Box 23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6" name="Text Box 23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7" name="Text Box 23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8" name="Text Box 23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29" name="Text Box 23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0" name="Text Box 23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1" name="Text Box 23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2" name="Text Box 23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3" name="Text Box 23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4" name="Text Box 23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5" name="Text Box 23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6" name="Text Box 23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7" name="Text Box 23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8" name="Text Box 23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39" name="Text Box 23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0" name="Text Box 23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1" name="Text Box 23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2" name="Text Box 23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3" name="Text Box 23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4" name="Text Box 23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5" name="Text Box 23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6" name="Text Box 23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7" name="Text Box 23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8" name="Text Box 23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49" name="Text Box 23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750" name="Text Box 239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751" name="Text Box 239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752" name="Text Box 2396"/>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753" name="Text Box 2397"/>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754" name="Text Box 23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755" name="Text Box 23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756" name="Text Box 24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757" name="Text Box 24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758" name="Text Box 2402"/>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759" name="Text Box 2403"/>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0" name="Text Box 24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1" name="Text Box 24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2" name="Text Box 24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3" name="Text Box 24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4" name="Text Box 24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5" name="Text Box 24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6" name="Text Box 24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7" name="Text Box 24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8" name="Text Box 24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69" name="Text Box 24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0" name="Text Box 24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1" name="Text Box 24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2" name="Text Box 24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3" name="Text Box 24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4" name="Text Box 24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5" name="Text Box 24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6" name="Text Box 24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7" name="Text Box 24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8" name="Text Box 24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79" name="Text Box 24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0" name="Text Box 24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1" name="Text Box 24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2" name="Text Box 24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3" name="Text Box 24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4" name="Text Box 24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5" name="Text Box 24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6" name="Text Box 24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7" name="Text Box 24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8" name="Text Box 24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89" name="Text Box 24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0" name="Text Box 24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1" name="Text Box 24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2" name="Text Box 24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3" name="Text Box 24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4" name="Text Box 24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5" name="Text Box 24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6" name="Text Box 24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7" name="Text Box 24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8" name="Text Box 24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799" name="Text Box 24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0" name="Text Box 24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1" name="Text Box 24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2" name="Text Box 24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3" name="Text Box 24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4" name="Text Box 24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5" name="Text Box 24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6" name="Text Box 24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7" name="Text Box 24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8" name="Text Box 24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09" name="Text Box 24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0" name="Text Box 24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1" name="Text Box 24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2" name="Text Box 24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3" name="Text Box 24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4" name="Text Box 24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5" name="Text Box 24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6" name="Text Box 24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7" name="Text Box 24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8" name="Text Box 24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19" name="Text Box 24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0" name="Text Box 24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1" name="Text Box 24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2" name="Text Box 24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3" name="Text Box 24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4" name="Text Box 24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5" name="Text Box 24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6" name="Text Box 24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7" name="Text Box 24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8" name="Text Box 24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29" name="Text Box 24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0" name="Text Box 24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1" name="Text Box 24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2" name="Text Box 24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3" name="Text Box 24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4" name="Text Box 24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5" name="Text Box 24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6" name="Text Box 24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7" name="Text Box 24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8" name="Text Box 24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39" name="Text Box 24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0" name="Text Box 24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1" name="Text Box 24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2" name="Text Box 24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3" name="Text Box 24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4" name="Text Box 24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5" name="Text Box 24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6" name="Text Box 24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7" name="Text Box 24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8" name="Text Box 24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49" name="Text Box 24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0" name="Text Box 24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1" name="Text Box 24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2" name="Text Box 24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3" name="Text Box 24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4" name="Text Box 24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5" name="Text Box 24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6" name="Text Box 25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7" name="Text Box 25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8" name="Text Box 25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59" name="Text Box 25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0" name="Text Box 25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1" name="Text Box 25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2" name="Text Box 25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3" name="Text Box 25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4" name="Text Box 25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5" name="Text Box 25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6" name="Text Box 25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7" name="Text Box 25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8" name="Text Box 25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69" name="Text Box 25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70" name="Text Box 25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71" name="Text Box 25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72" name="Text Box 25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73" name="Text Box 25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74" name="Text Box 25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5875" name="Text Box 25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876" name="Text Box 2520"/>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35877" name="Text Box 2521"/>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5878" name="Text Box 2522"/>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5879" name="Text Box 2523"/>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5880" name="Text Box 2524"/>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5881" name="Text Box 2525"/>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5882" name="Text Box 2526"/>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883" name="Text Box 25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884" name="Text Box 25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5885" name="Text Box 2529"/>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5886" name="Text Box 2530"/>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9523</xdr:rowOff>
    </xdr:to>
    <xdr:sp macro="" textlink="">
      <xdr:nvSpPr>
        <xdr:cNvPr id="1135887" name="Text Box 2531"/>
        <xdr:cNvSpPr txBox="1">
          <a:spLocks noChangeArrowheads="1"/>
        </xdr:cNvSpPr>
      </xdr:nvSpPr>
      <xdr:spPr bwMode="auto">
        <a:xfrm>
          <a:off x="0"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9523</xdr:rowOff>
    </xdr:to>
    <xdr:sp macro="" textlink="">
      <xdr:nvSpPr>
        <xdr:cNvPr id="1135888" name="Text Box 2532"/>
        <xdr:cNvSpPr txBox="1">
          <a:spLocks noChangeArrowheads="1"/>
        </xdr:cNvSpPr>
      </xdr:nvSpPr>
      <xdr:spPr bwMode="auto">
        <a:xfrm>
          <a:off x="0"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9523</xdr:rowOff>
    </xdr:to>
    <xdr:sp macro="" textlink="">
      <xdr:nvSpPr>
        <xdr:cNvPr id="1135889" name="Text Box 2533"/>
        <xdr:cNvSpPr txBox="1">
          <a:spLocks noChangeArrowheads="1"/>
        </xdr:cNvSpPr>
      </xdr:nvSpPr>
      <xdr:spPr bwMode="auto">
        <a:xfrm>
          <a:off x="0"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161</xdr:row>
      <xdr:rowOff>9523</xdr:rowOff>
    </xdr:to>
    <xdr:sp macro="" textlink="">
      <xdr:nvSpPr>
        <xdr:cNvPr id="1135890" name="Text Box 2534"/>
        <xdr:cNvSpPr txBox="1">
          <a:spLocks noChangeArrowheads="1"/>
        </xdr:cNvSpPr>
      </xdr:nvSpPr>
      <xdr:spPr bwMode="auto">
        <a:xfrm>
          <a:off x="0"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5891" name="Text Box 2535"/>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5892" name="Text Box 253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5893" name="Text Box 253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5894" name="Text Box 2538"/>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133348</xdr:rowOff>
    </xdr:to>
    <xdr:sp macro="" textlink="">
      <xdr:nvSpPr>
        <xdr:cNvPr id="1135895" name="Text Box 2539"/>
        <xdr:cNvSpPr txBox="1">
          <a:spLocks noChangeArrowheads="1"/>
        </xdr:cNvSpPr>
      </xdr:nvSpPr>
      <xdr:spPr bwMode="auto">
        <a:xfrm>
          <a:off x="0"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133348</xdr:rowOff>
    </xdr:to>
    <xdr:sp macro="" textlink="">
      <xdr:nvSpPr>
        <xdr:cNvPr id="1135896" name="Text Box 2540"/>
        <xdr:cNvSpPr txBox="1">
          <a:spLocks noChangeArrowheads="1"/>
        </xdr:cNvSpPr>
      </xdr:nvSpPr>
      <xdr:spPr bwMode="auto">
        <a:xfrm>
          <a:off x="0"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133348</xdr:rowOff>
    </xdr:to>
    <xdr:sp macro="" textlink="">
      <xdr:nvSpPr>
        <xdr:cNvPr id="1135897" name="Text Box 2541"/>
        <xdr:cNvSpPr txBox="1">
          <a:spLocks noChangeArrowheads="1"/>
        </xdr:cNvSpPr>
      </xdr:nvSpPr>
      <xdr:spPr bwMode="auto">
        <a:xfrm>
          <a:off x="0"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898" name="Text Box 25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899" name="Text Box 25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00" name="Text Box 25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638175</xdr:rowOff>
    </xdr:to>
    <xdr:sp macro="" textlink="">
      <xdr:nvSpPr>
        <xdr:cNvPr id="1135901" name="Text Box 2545"/>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638175</xdr:rowOff>
    </xdr:to>
    <xdr:sp macro="" textlink="">
      <xdr:nvSpPr>
        <xdr:cNvPr id="1135902" name="Text Box 2546"/>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03" name="Text Box 4"/>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04" name="Text Box 5"/>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05" name="Text Box 2549"/>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06" name="Text Box 2550"/>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07" name="Text Box 2551"/>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08" name="Text Box 2552"/>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09" name="Text Box 4"/>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10" name="Text Box 5"/>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11" name="Text Box 2555"/>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12" name="Text Box 2556"/>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163</xdr:row>
      <xdr:rowOff>95248</xdr:rowOff>
    </xdr:to>
    <xdr:sp macro="" textlink="">
      <xdr:nvSpPr>
        <xdr:cNvPr id="1135913" name="Text Box 2557"/>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57148</xdr:rowOff>
    </xdr:to>
    <xdr:sp macro="" textlink="">
      <xdr:nvSpPr>
        <xdr:cNvPr id="1135914" name="Text Box 2559"/>
        <xdr:cNvSpPr txBox="1">
          <a:spLocks noChangeArrowheads="1"/>
        </xdr:cNvSpPr>
      </xdr:nvSpPr>
      <xdr:spPr bwMode="auto">
        <a:xfrm>
          <a:off x="0" y="76276200"/>
          <a:ext cx="85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57148</xdr:rowOff>
    </xdr:to>
    <xdr:sp macro="" textlink="">
      <xdr:nvSpPr>
        <xdr:cNvPr id="1135915" name="Text Box 2560"/>
        <xdr:cNvSpPr txBox="1">
          <a:spLocks noChangeArrowheads="1"/>
        </xdr:cNvSpPr>
      </xdr:nvSpPr>
      <xdr:spPr bwMode="auto">
        <a:xfrm>
          <a:off x="0" y="76276200"/>
          <a:ext cx="85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5916" name="Text Box 256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5917" name="Text Box 256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5918" name="Text Box 613"/>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5919" name="Text Box 614"/>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5920" name="Text Box 615"/>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5921" name="Text Box 256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5922" name="Text Box 256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5923" name="Text Box 256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5924" name="Text Box 256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571500</xdr:rowOff>
    </xdr:to>
    <xdr:sp macro="" textlink="">
      <xdr:nvSpPr>
        <xdr:cNvPr id="1135925" name="Text Box 2570"/>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571500</xdr:rowOff>
    </xdr:to>
    <xdr:sp macro="" textlink="">
      <xdr:nvSpPr>
        <xdr:cNvPr id="1135926" name="Text Box 2571"/>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27" name="Text Box 25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28" name="Text Box 25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29" name="Text Box 25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30" name="Text Box 25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931" name="Text Box 257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932" name="Text Box 257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933" name="Text Box 2578"/>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5934" name="Text Box 2579"/>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93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93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93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38" name="Text Box 25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39" name="Text Box 25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94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94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594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43" name="Text Box 25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44" name="Text Box 25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45" name="Text Box 25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46" name="Text Box 25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47" name="Text Box 25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48" name="Text Box 25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49" name="Text Box 25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0" name="Text Box 25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1" name="Text Box 25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2" name="Text Box 25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3" name="Text Box 25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4" name="Text Box 25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5" name="Text Box 26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6" name="Text Box 26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7" name="Text Box 26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8" name="Text Box 26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59" name="Text Box 26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0" name="Text Box 26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1" name="Text Box 26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2" name="Text Box 26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3" name="Text Box 26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4" name="Text Box 26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5" name="Text Box 26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6" name="Text Box 26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7" name="Text Box 26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8" name="Text Box 26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69" name="Text Box 26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0" name="Text Box 26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1" name="Text Box 26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2" name="Text Box 26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3" name="Text Box 26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4" name="Text Box 26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5" name="Text Box 26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6" name="Text Box 26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7" name="Text Box 26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8" name="Text Box 26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79" name="Text Box 26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0" name="Text Box 26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1" name="Text Box 26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2" name="Text Box 26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3" name="Text Box 26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4" name="Text Box 26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5" name="Text Box 26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6" name="Text Box 26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7" name="Text Box 26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8" name="Text Box 26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89" name="Text Box 26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0" name="Text Box 26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1" name="Text Box 26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2" name="Text Box 26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3" name="Text Box 26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4" name="Text Box 26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5" name="Text Box 26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6" name="Text Box 26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7" name="Text Box 26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8" name="Text Box 26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5999" name="Text Box 26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00" name="Text Box 26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01" name="Text Box 26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0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0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0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0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06" name="Text Box 26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07" name="Text Box 26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08" name="Text Box 26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09" name="Text Box 26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0" name="Text Box 26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1" name="Text Box 26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2" name="Text Box 26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3" name="Text Box 26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4" name="Text Box 26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5" name="Text Box 26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6" name="Text Box 26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7" name="Text Box 26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8" name="Text Box 26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19" name="Text Box 26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0" name="Text Box 26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1" name="Text Box 26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2" name="Text Box 26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3" name="Text Box 26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4" name="Text Box 26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5" name="Text Box 26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6" name="Text Box 26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7" name="Text Box 26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8" name="Text Box 26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29" name="Text Box 26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0" name="Text Box 26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1" name="Text Box 26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2" name="Text Box 26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3" name="Text Box 26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4" name="Text Box 26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5" name="Text Box 26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6" name="Text Box 26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7" name="Text Box 26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8" name="Text Box 26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39" name="Text Box 26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0" name="Text Box 26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1" name="Text Box 26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2" name="Text Box 26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3" name="Text Box 26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4" name="Text Box 26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5" name="Text Box 26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6" name="Text Box 26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7" name="Text Box 26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8" name="Text Box 26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49" name="Text Box 26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0" name="Text Box 26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1" name="Text Box 26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2" name="Text Box 26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3" name="Text Box 26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4" name="Text Box 26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5" name="Text Box 27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6" name="Text Box 27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7" name="Text Box 27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8" name="Text Box 27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59" name="Text Box 27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60" name="Text Box 27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61" name="Text Box 27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62" name="Text Box 27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63" name="Text Box 27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6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6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6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67" name="Text Box 27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68" name="Text Box 27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6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7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07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72" name="Text Box 27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73" name="Text Box 27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74" name="Text Box 27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75" name="Text Box 27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76" name="Text Box 27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77" name="Text Box 27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78" name="Text Box 27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79" name="Text Box 27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0" name="Text Box 27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1" name="Text Box 27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2" name="Text Box 27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3" name="Text Box 27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4" name="Text Box 27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5" name="Text Box 27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6" name="Text Box 27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7" name="Text Box 27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8" name="Text Box 27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89" name="Text Box 27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0" name="Text Box 27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1" name="Text Box 27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2" name="Text Box 27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3" name="Text Box 27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4" name="Text Box 27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5" name="Text Box 27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6" name="Text Box 27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7" name="Text Box 27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8" name="Text Box 27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099" name="Text Box 27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0" name="Text Box 27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1" name="Text Box 27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2" name="Text Box 27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3" name="Text Box 27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4" name="Text Box 27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5" name="Text Box 27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6" name="Text Box 27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7" name="Text Box 27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8" name="Text Box 27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09" name="Text Box 27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0" name="Text Box 27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1" name="Text Box 27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2" name="Text Box 27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3" name="Text Box 27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4" name="Text Box 27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5" name="Text Box 27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6" name="Text Box 27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7" name="Text Box 27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8" name="Text Box 27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19" name="Text Box 27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0" name="Text Box 27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1" name="Text Box 27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2" name="Text Box 27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3" name="Text Box 27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4" name="Text Box 27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5" name="Text Box 27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6" name="Text Box 27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7" name="Text Box 27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8" name="Text Box 27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29" name="Text Box 27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30" name="Text Box 27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3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3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3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3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3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3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3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38" name="Text Box 27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39" name="Text Box 27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4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4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14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43" name="Text Box 27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44" name="Text Box 27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45" name="Text Box 27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46" name="Text Box 27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47" name="Text Box 27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48" name="Text Box 27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49" name="Text Box 27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0" name="Text Box 27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1" name="Text Box 27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2" name="Text Box 27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3" name="Text Box 27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4" name="Text Box 27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5" name="Text Box 28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6" name="Text Box 28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7" name="Text Box 28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8" name="Text Box 28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59" name="Text Box 28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0" name="Text Box 28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1" name="Text Box 28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2" name="Text Box 28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3" name="Text Box 28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4" name="Text Box 28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5" name="Text Box 28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6" name="Text Box 28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7" name="Text Box 28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8" name="Text Box 28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69" name="Text Box 28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0" name="Text Box 28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1" name="Text Box 28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2" name="Text Box 28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3" name="Text Box 28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4" name="Text Box 28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5" name="Text Box 28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6" name="Text Box 28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7" name="Text Box 28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8" name="Text Box 28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79" name="Text Box 28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0" name="Text Box 28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1" name="Text Box 28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2" name="Text Box 28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3" name="Text Box 28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4" name="Text Box 28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5" name="Text Box 28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6" name="Text Box 28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7" name="Text Box 28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8" name="Text Box 28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89" name="Text Box 28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0" name="Text Box 28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1" name="Text Box 28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2" name="Text Box 28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3" name="Text Box 28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4" name="Text Box 28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5" name="Text Box 28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6" name="Text Box 28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7" name="Text Box 28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8" name="Text Box 28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199" name="Text Box 28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00" name="Text Box 28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01" name="Text Box 28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0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0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0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0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0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0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0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09" name="Text Box 28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10" name="Text Box 28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1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1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1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14" name="Text Box 28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15" name="Text Box 28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16" name="Text Box 28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17" name="Text Box 28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18" name="Text Box 28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19" name="Text Box 28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0" name="Text Box 28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1" name="Text Box 28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2" name="Text Box 28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3" name="Text Box 28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4" name="Text Box 28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5" name="Text Box 28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6" name="Text Box 28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7" name="Text Box 28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8" name="Text Box 28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29" name="Text Box 28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0" name="Text Box 28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1" name="Text Box 28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2" name="Text Box 28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3" name="Text Box 28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4" name="Text Box 28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5" name="Text Box 28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6" name="Text Box 28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7" name="Text Box 28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8" name="Text Box 28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39" name="Text Box 28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0" name="Text Box 28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1" name="Text Box 28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2" name="Text Box 28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3" name="Text Box 28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4" name="Text Box 28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5" name="Text Box 28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6" name="Text Box 28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7" name="Text Box 28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8" name="Text Box 28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49" name="Text Box 28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0" name="Text Box 28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1" name="Text Box 28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2" name="Text Box 28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3" name="Text Box 28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4" name="Text Box 28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5" name="Text Box 29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6" name="Text Box 29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7" name="Text Box 29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8" name="Text Box 29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59" name="Text Box 29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0" name="Text Box 29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1" name="Text Box 29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2" name="Text Box 29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3" name="Text Box 29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4" name="Text Box 29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5" name="Text Box 29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6" name="Text Box 29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7" name="Text Box 29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8" name="Text Box 29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69" name="Text Box 29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70" name="Text Box 29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71" name="Text Box 29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72" name="Text Box 29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7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7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7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27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6277"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6278"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79" name="Text Box 29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0" name="Text Box 29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1" name="Text Box 29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2" name="Text Box 29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3" name="Text Box 29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4" name="Text Box 29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5" name="Text Box 29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6" name="Text Box 29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7" name="Text Box 29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8" name="Text Box 29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89" name="Text Box 29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0" name="Text Box 29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1" name="Text Box 29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2" name="Text Box 29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3" name="Text Box 29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4" name="Text Box 29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5" name="Text Box 29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6" name="Text Box 29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7" name="Text Box 29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8" name="Text Box 29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299" name="Text Box 29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0" name="Text Box 29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1" name="Text Box 29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2" name="Text Box 29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3" name="Text Box 29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4" name="Text Box 29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5" name="Text Box 29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6" name="Text Box 29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7" name="Text Box 29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8" name="Text Box 29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09" name="Text Box 29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0" name="Text Box 29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1" name="Text Box 29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2" name="Text Box 29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3" name="Text Box 29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4" name="Text Box 29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5" name="Text Box 29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6" name="Text Box 29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7" name="Text Box 29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8" name="Text Box 29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19" name="Text Box 29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0" name="Text Box 29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1" name="Text Box 29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2" name="Text Box 29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3" name="Text Box 29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4" name="Text Box 29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5" name="Text Box 29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6" name="Text Box 29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7" name="Text Box 29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8" name="Text Box 29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29" name="Text Box 29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0" name="Text Box 29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1" name="Text Box 29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2" name="Text Box 29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3" name="Text Box 29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4" name="Text Box 29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5" name="Text Box 29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6" name="Text Box 29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7" name="Text Box 29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8" name="Text Box 29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39" name="Text Box 29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0" name="Text Box 29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1" name="Text Box 29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2" name="Text Box 29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3" name="Text Box 29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4" name="Text Box 29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5" name="Text Box 29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6" name="Text Box 29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7" name="Text Box 29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8" name="Text Box 29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49" name="Text Box 29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0" name="Text Box 29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1" name="Text Box 29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2" name="Text Box 29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3" name="Text Box 29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4" name="Text Box 29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5" name="Text Box 30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6" name="Text Box 30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7" name="Text Box 30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8" name="Text Box 30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59" name="Text Box 30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0" name="Text Box 30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1" name="Text Box 30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2" name="Text Box 30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3" name="Text Box 30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4" name="Text Box 30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5" name="Text Box 30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6" name="Text Box 30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7" name="Text Box 30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8" name="Text Box 30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69" name="Text Box 30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0" name="Text Box 30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1" name="Text Box 30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2" name="Text Box 30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3" name="Text Box 30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4" name="Text Box 30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5" name="Text Box 30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6" name="Text Box 30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7" name="Text Box 30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8" name="Text Box 30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79" name="Text Box 30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0" name="Text Box 30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1" name="Text Box 30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2" name="Text Box 30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3" name="Text Box 30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4" name="Text Box 30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5" name="Text Box 30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6" name="Text Box 30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7" name="Text Box 30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8" name="Text Box 30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89" name="Text Box 30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0" name="Text Box 30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1" name="Text Box 30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2" name="Text Box 30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3" name="Text Box 30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4" name="Text Box 30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5" name="Text Box 30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6" name="Text Box 30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7" name="Text Box 30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8" name="Text Box 30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399" name="Text Box 30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0" name="Text Box 30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1" name="Text Box 30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2" name="Text Box 30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3" name="Text Box 30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4" name="Text Box 30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5" name="Text Box 30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6" name="Text Box 30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7" name="Text Box 30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8" name="Text Box 30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09" name="Text Box 30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0" name="Text Box 30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1" name="Text Box 30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2" name="Text Box 30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3" name="Text Box 30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4" name="Text Box 30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5" name="Text Box 30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6" name="Text Box 30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7" name="Text Box 30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8" name="Text Box 30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19" name="Text Box 30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0" name="Text Box 30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1" name="Text Box 30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2" name="Text Box 30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3" name="Text Box 30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4" name="Text Box 30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5" name="Text Box 30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6" name="Text Box 30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7" name="Text Box 30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8" name="Text Box 30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29" name="Text Box 30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0" name="Text Box 30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1" name="Text Box 30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2" name="Text Box 30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3" name="Text Box 30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4" name="Text Box 30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5" name="Text Box 30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6" name="Text Box 30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7" name="Text Box 30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8" name="Text Box 30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39" name="Text Box 30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0" name="Text Box 30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1" name="Text Box 30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2" name="Text Box 30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3" name="Text Box 30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4" name="Text Box 30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5" name="Text Box 30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6" name="Text Box 30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7" name="Text Box 30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8" name="Text Box 30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49" name="Text Box 30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0" name="Text Box 30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1" name="Text Box 30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2" name="Text Box 30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3" name="Text Box 30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4" name="Text Box 30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5" name="Text Box 31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6" name="Text Box 31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7" name="Text Box 31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8" name="Text Box 31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59" name="Text Box 31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0" name="Text Box 31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1" name="Text Box 31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2" name="Text Box 31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3" name="Text Box 31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4" name="Text Box 31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5" name="Text Box 31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6" name="Text Box 31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7" name="Text Box 31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8" name="Text Box 31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69" name="Text Box 31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0" name="Text Box 31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1" name="Text Box 31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2" name="Text Box 31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3" name="Text Box 31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4" name="Text Box 31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5" name="Text Box 31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6" name="Text Box 31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7" name="Text Box 31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8" name="Text Box 31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79" name="Text Box 31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0" name="Text Box 31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1" name="Text Box 31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2" name="Text Box 31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3" name="Text Box 31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4" name="Text Box 31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5" name="Text Box 31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6" name="Text Box 31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7" name="Text Box 31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8" name="Text Box 31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89" name="Text Box 31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0" name="Text Box 31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1" name="Text Box 31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2" name="Text Box 31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3" name="Text Box 31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4" name="Text Box 31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5" name="Text Box 31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6" name="Text Box 31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7" name="Text Box 31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8" name="Text Box 31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499" name="Text Box 31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0" name="Text Box 31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1" name="Text Box 31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2" name="Text Box 31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3" name="Text Box 31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4" name="Text Box 31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5" name="Text Box 31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6" name="Text Box 31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7" name="Text Box 31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8" name="Text Box 31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09" name="Text Box 31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0" name="Text Box 31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1" name="Text Box 31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2" name="Text Box 31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3" name="Text Box 31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4" name="Text Box 31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5" name="Text Box 31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6" name="Text Box 31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7" name="Text Box 31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8" name="Text Box 31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19" name="Text Box 31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0" name="Text Box 31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1" name="Text Box 31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2" name="Text Box 31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3" name="Text Box 31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4" name="Text Box 31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5" name="Text Box 31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6" name="Text Box 31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7" name="Text Box 31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8" name="Text Box 31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29" name="Text Box 31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30" name="Text Box 31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31" name="Text Box 31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6532" name="Text Box 31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53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53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53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36" name="Text Box 3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37" name="Text Box 3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53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53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54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1" name="Text Box 3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2" name="Text Box 3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3" name="Text Box 3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4" name="Text Box 3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5" name="Text Box 3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6" name="Text Box 3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7" name="Text Box 3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8" name="Text Box 3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49" name="Text Box 3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0" name="Text Box 3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1" name="Text Box 3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2" name="Text Box 3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3" name="Text Box 3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4" name="Text Box 3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5" name="Text Box 3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6" name="Text Box 3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7" name="Text Box 3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8" name="Text Box 3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59" name="Text Box 3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0" name="Text Box 3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1" name="Text Box 3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2" name="Text Box 3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3" name="Text Box 3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4" name="Text Box 3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5" name="Text Box 3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6" name="Text Box 3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7" name="Text Box 3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8" name="Text Box 3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69" name="Text Box 3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0" name="Text Box 3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1" name="Text Box 3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2" name="Text Box 3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3" name="Text Box 3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4" name="Text Box 3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5" name="Text Box 3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6" name="Text Box 3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7" name="Text Box 3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8" name="Text Box 3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79" name="Text Box 3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0" name="Text Box 3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1" name="Text Box 3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2" name="Text Box 3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3" name="Text Box 3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4" name="Text Box 3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5" name="Text Box 3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6" name="Text Box 3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7" name="Text Box 3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8" name="Text Box 3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89" name="Text Box 3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0" name="Text Box 3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1" name="Text Box 3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2" name="Text Box 3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3" name="Text Box 3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4" name="Text Box 3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5" name="Text Box 3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6" name="Text Box 3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7" name="Text Box 3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8" name="Text Box 3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599" name="Text Box 3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0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0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0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0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04" name="Text Box 3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05" name="Text Box 3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06" name="Text Box 3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07" name="Text Box 3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08" name="Text Box 3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09" name="Text Box 3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0" name="Text Box 3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1" name="Text Box 3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2" name="Text Box 3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3" name="Text Box 3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4" name="Text Box 32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5" name="Text Box 32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6" name="Text Box 32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7" name="Text Box 32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8" name="Text Box 32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19" name="Text Box 32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0" name="Text Box 3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1" name="Text Box 3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2" name="Text Box 3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3" name="Text Box 3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4" name="Text Box 3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5" name="Text Box 3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6" name="Text Box 3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7" name="Text Box 3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8" name="Text Box 3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29" name="Text Box 3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0" name="Text Box 3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1" name="Text Box 3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2" name="Text Box 3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3" name="Text Box 3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4" name="Text Box 3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5" name="Text Box 3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6" name="Text Box 3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7" name="Text Box 3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8" name="Text Box 3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39" name="Text Box 3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0" name="Text Box 3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1" name="Text Box 3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2" name="Text Box 3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3" name="Text Box 3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4" name="Text Box 3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5" name="Text Box 3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6" name="Text Box 3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7" name="Text Box 3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8" name="Text Box 3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49" name="Text Box 3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0" name="Text Box 3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1" name="Text Box 3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2" name="Text Box 3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3" name="Text Box 3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4" name="Text Box 3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5" name="Text Box 3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6" name="Text Box 3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7" name="Text Box 3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8" name="Text Box 3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59" name="Text Box 3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60" name="Text Box 3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61" name="Text Box 3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6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6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6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65" name="Text Box 3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66" name="Text Box 3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6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6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66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0" name="Text Box 3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1" name="Text Box 3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2" name="Text Box 3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3" name="Text Box 3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4" name="Text Box 3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5" name="Text Box 3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6" name="Text Box 3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7" name="Text Box 3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8" name="Text Box 3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79" name="Text Box 3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0" name="Text Box 3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1" name="Text Box 3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2" name="Text Box 3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3" name="Text Box 3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4" name="Text Box 3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5" name="Text Box 3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6" name="Text Box 33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7" name="Text Box 33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8" name="Text Box 3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89" name="Text Box 3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0" name="Text Box 3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1" name="Text Box 3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2" name="Text Box 3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3" name="Text Box 3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4" name="Text Box 3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5" name="Text Box 3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6" name="Text Box 3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7" name="Text Box 3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8" name="Text Box 3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699" name="Text Box 3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0" name="Text Box 3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1" name="Text Box 3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2" name="Text Box 3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3" name="Text Box 3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4" name="Text Box 3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5" name="Text Box 3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6" name="Text Box 3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7" name="Text Box 3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8" name="Text Box 3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09" name="Text Box 3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0" name="Text Box 3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1" name="Text Box 3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2" name="Text Box 3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3" name="Text Box 3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4" name="Text Box 3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5" name="Text Box 33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6" name="Text Box 33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7" name="Text Box 33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8" name="Text Box 33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19" name="Text Box 33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0" name="Text Box 33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1" name="Text Box 33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2" name="Text Box 33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3" name="Text Box 33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4" name="Text Box 33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5" name="Text Box 33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6" name="Text Box 33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7" name="Text Box 33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28" name="Text Box 33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2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3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3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3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3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3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3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36" name="Text Box 33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37" name="Text Box 33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3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3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74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1" name="Text Box 33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2" name="Text Box 33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3" name="Text Box 33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4" name="Text Box 33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5" name="Text Box 33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6" name="Text Box 33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7" name="Text Box 33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8" name="Text Box 33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49" name="Text Box 33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0" name="Text Box 33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1" name="Text Box 33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2" name="Text Box 34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3" name="Text Box 34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4" name="Text Box 34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5" name="Text Box 34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6" name="Text Box 34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7" name="Text Box 34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8" name="Text Box 34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59" name="Text Box 34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0" name="Text Box 34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1" name="Text Box 34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2" name="Text Box 34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3" name="Text Box 34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4" name="Text Box 34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5" name="Text Box 34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6" name="Text Box 34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7" name="Text Box 34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8" name="Text Box 34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69" name="Text Box 34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0" name="Text Box 34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1" name="Text Box 34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2" name="Text Box 34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3" name="Text Box 34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4" name="Text Box 34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5" name="Text Box 34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6" name="Text Box 34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7" name="Text Box 34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8" name="Text Box 34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79" name="Text Box 34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0" name="Text Box 34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1" name="Text Box 34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2" name="Text Box 34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3" name="Text Box 34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4" name="Text Box 34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5" name="Text Box 34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6" name="Text Box 34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7" name="Text Box 34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8" name="Text Box 34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89" name="Text Box 34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0" name="Text Box 34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1" name="Text Box 34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2" name="Text Box 34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3" name="Text Box 34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4" name="Text Box 34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5" name="Text Box 34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6" name="Text Box 34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7" name="Text Box 34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8" name="Text Box 34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799" name="Text Box 34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0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0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0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0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0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0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0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07" name="Text Box 34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08" name="Text Box 34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0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1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1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12" name="Text Box 34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13" name="Text Box 34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14" name="Text Box 34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15" name="Text Box 34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16" name="Text Box 34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17" name="Text Box 34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18" name="Text Box 34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19" name="Text Box 34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0" name="Text Box 34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1" name="Text Box 34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2" name="Text Box 34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3" name="Text Box 34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4" name="Text Box 34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5" name="Text Box 34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6" name="Text Box 34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7" name="Text Box 34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8" name="Text Box 34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29" name="Text Box 34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0" name="Text Box 34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1" name="Text Box 34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2" name="Text Box 34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3" name="Text Box 34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4" name="Text Box 34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5" name="Text Box 34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6" name="Text Box 34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7" name="Text Box 34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8" name="Text Box 34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39" name="Text Box 34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0" name="Text Box 34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1" name="Text Box 34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2" name="Text Box 34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3" name="Text Box 34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4" name="Text Box 34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5" name="Text Box 34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6" name="Text Box 34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7" name="Text Box 34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8" name="Text Box 34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49" name="Text Box 34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0" name="Text Box 34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1" name="Text Box 34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2" name="Text Box 35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3" name="Text Box 35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4" name="Text Box 35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5" name="Text Box 35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6" name="Text Box 35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7" name="Text Box 35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8" name="Text Box 35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59" name="Text Box 35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0" name="Text Box 35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1" name="Text Box 35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2" name="Text Box 35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3" name="Text Box 35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4" name="Text Box 35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5" name="Text Box 35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6" name="Text Box 35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7" name="Text Box 35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8" name="Text Box 35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69" name="Text Box 35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70" name="Text Box 35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7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7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7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687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75" name="Text Box 35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76" name="Text Box 35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77" name="Text Box 35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78" name="Text Box 35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79" name="Text Box 35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0" name="Text Box 35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1" name="Text Box 35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2" name="Text Box 35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3" name="Text Box 35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4" name="Text Box 35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5" name="Text Box 35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6" name="Text Box 35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7" name="Text Box 35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8" name="Text Box 35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89" name="Text Box 35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0" name="Text Box 35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1" name="Text Box 35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2" name="Text Box 35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3" name="Text Box 35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4" name="Text Box 35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5" name="Text Box 35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6" name="Text Box 35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7" name="Text Box 35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8" name="Text Box 35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899" name="Text Box 35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0" name="Text Box 35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1" name="Text Box 35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2" name="Text Box 35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3" name="Text Box 35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4" name="Text Box 35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5" name="Text Box 35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6" name="Text Box 35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7" name="Text Box 35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8" name="Text Box 35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09" name="Text Box 35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0" name="Text Box 35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1" name="Text Box 35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2" name="Text Box 35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3" name="Text Box 35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4" name="Text Box 35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5" name="Text Box 35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6" name="Text Box 35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7" name="Text Box 35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8" name="Text Box 35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19" name="Text Box 35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0" name="Text Box 35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1" name="Text Box 35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2" name="Text Box 35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3" name="Text Box 35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4" name="Text Box 35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5" name="Text Box 35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6" name="Text Box 35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7" name="Text Box 35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8" name="Text Box 35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29" name="Text Box 35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0" name="Text Box 35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1" name="Text Box 35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2" name="Text Box 35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3" name="Text Box 35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4" name="Text Box 35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5" name="Text Box 35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6" name="Text Box 35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7" name="Text Box 35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8" name="Text Box 35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39" name="Text Box 35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40" name="Text Box 35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6941" name="Text Box 358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6942" name="Text Box 359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43" name="Text Box 35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44" name="Text Box 35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45" name="Text Box 35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46" name="Text Box 35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47" name="Text Box 35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48" name="Text Box 35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49" name="Text Box 35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0" name="Text Box 35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1" name="Text Box 35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2" name="Text Box 36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3" name="Text Box 36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4" name="Text Box 36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5" name="Text Box 36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6" name="Text Box 36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7" name="Text Box 36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8" name="Text Box 36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59" name="Text Box 36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0" name="Text Box 36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1" name="Text Box 36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2" name="Text Box 36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3" name="Text Box 36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4" name="Text Box 36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5" name="Text Box 36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6" name="Text Box 36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7" name="Text Box 36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8" name="Text Box 36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69" name="Text Box 36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0" name="Text Box 36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1" name="Text Box 36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2" name="Text Box 36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3" name="Text Box 36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4" name="Text Box 36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5" name="Text Box 36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6" name="Text Box 36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7" name="Text Box 36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8" name="Text Box 36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79" name="Text Box 36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0" name="Text Box 36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1" name="Text Box 36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2" name="Text Box 36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3" name="Text Box 36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4" name="Text Box 36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5" name="Text Box 36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6" name="Text Box 36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7" name="Text Box 36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8" name="Text Box 36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89" name="Text Box 36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0" name="Text Box 36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1" name="Text Box 36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2" name="Text Box 36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3" name="Text Box 36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4" name="Text Box 36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5" name="Text Box 36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6" name="Text Box 36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7" name="Text Box 36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8" name="Text Box 36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6999" name="Text Box 36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00" name="Text Box 36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7001" name="Text Box 364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7002" name="Text Box 365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7003" name="Text Box 365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7004" name="Text Box 365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7005" name="Text Box 3653"/>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7006" name="Text Box 3654"/>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07" name="Text Box 36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08" name="Text Box 36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09" name="Text Box 36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0" name="Text Box 36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1" name="Text Box 36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2" name="Text Box 36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3" name="Text Box 36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4" name="Text Box 36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5" name="Text Box 36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6" name="Text Box 36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7" name="Text Box 36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8" name="Text Box 36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19" name="Text Box 36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0" name="Text Box 36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1" name="Text Box 36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2" name="Text Box 36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3" name="Text Box 36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4" name="Text Box 36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5" name="Text Box 36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6" name="Text Box 36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7" name="Text Box 36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8" name="Text Box 36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29" name="Text Box 36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0" name="Text Box 36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1" name="Text Box 36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2" name="Text Box 36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3" name="Text Box 36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4" name="Text Box 36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5" name="Text Box 36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6" name="Text Box 36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7" name="Text Box 36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8" name="Text Box 36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39" name="Text Box 36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0" name="Text Box 36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1" name="Text Box 36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2" name="Text Box 36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3" name="Text Box 36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4" name="Text Box 36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5" name="Text Box 36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6" name="Text Box 36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7" name="Text Box 36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8" name="Text Box 36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49" name="Text Box 36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0" name="Text Box 36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1" name="Text Box 36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2" name="Text Box 37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3" name="Text Box 37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4" name="Text Box 37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5" name="Text Box 37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6" name="Text Box 37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7" name="Text Box 37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8" name="Text Box 37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59" name="Text Box 37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0" name="Text Box 37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1" name="Text Box 37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2" name="Text Box 37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3" name="Text Box 37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4" name="Text Box 37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5" name="Text Box 37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6" name="Text Box 37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7" name="Text Box 37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8" name="Text Box 37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69" name="Text Box 37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0" name="Text Box 37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1" name="Text Box 37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2" name="Text Box 37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3" name="Text Box 37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4" name="Text Box 37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5" name="Text Box 37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6" name="Text Box 37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7" name="Text Box 37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8" name="Text Box 37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79" name="Text Box 37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0" name="Text Box 37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1" name="Text Box 37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2" name="Text Box 37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3" name="Text Box 37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4" name="Text Box 37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5" name="Text Box 37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6" name="Text Box 37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7" name="Text Box 37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8" name="Text Box 37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89" name="Text Box 37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0" name="Text Box 37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1" name="Text Box 37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2" name="Text Box 37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3" name="Text Box 37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4" name="Text Box 37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5" name="Text Box 37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6" name="Text Box 37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7" name="Text Box 37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8" name="Text Box 37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099" name="Text Box 37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0" name="Text Box 37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1" name="Text Box 37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2" name="Text Box 37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3" name="Text Box 37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4" name="Text Box 37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5" name="Text Box 37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6" name="Text Box 37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7" name="Text Box 37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8" name="Text Box 37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09" name="Text Box 37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0" name="Text Box 37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1" name="Text Box 37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2" name="Text Box 37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3" name="Text Box 37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4" name="Text Box 37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5" name="Text Box 37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6" name="Text Box 37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7" name="Text Box 37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8" name="Text Box 37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19" name="Text Box 37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20" name="Text Box 37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21" name="Text Box 37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22" name="Text Box 37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7123" name="Text Box 377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37124" name="Text Box 377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2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2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2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28" name="Text Box 37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29" name="Text Box 37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3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3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3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33" name="Text Box 37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34" name="Text Box 37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35" name="Text Box 37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36" name="Text Box 37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37" name="Text Box 37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38" name="Text Box 37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39" name="Text Box 37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0" name="Text Box 37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1" name="Text Box 37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2" name="Text Box 37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3" name="Text Box 37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4" name="Text Box 37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5" name="Text Box 37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6" name="Text Box 37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7" name="Text Box 37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8" name="Text Box 37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49" name="Text Box 37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0" name="Text Box 37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1" name="Text Box 37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2" name="Text Box 38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3" name="Text Box 38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4" name="Text Box 38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5" name="Text Box 38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6" name="Text Box 38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7" name="Text Box 38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8" name="Text Box 38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59" name="Text Box 38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0" name="Text Box 38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1" name="Text Box 38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2" name="Text Box 38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3" name="Text Box 38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4" name="Text Box 38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5" name="Text Box 38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6" name="Text Box 38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7" name="Text Box 38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8" name="Text Box 38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69" name="Text Box 38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0" name="Text Box 38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1" name="Text Box 38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2" name="Text Box 38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3" name="Text Box 38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4" name="Text Box 38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5" name="Text Box 38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6" name="Text Box 38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7" name="Text Box 38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8" name="Text Box 38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79" name="Text Box 38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0" name="Text Box 38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1" name="Text Box 38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2" name="Text Box 38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3" name="Text Box 38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4" name="Text Box 38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5" name="Text Box 38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6" name="Text Box 38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7" name="Text Box 38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8" name="Text Box 38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89" name="Text Box 38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90" name="Text Box 38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91" name="Text Box 38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9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9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9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19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96" name="Text Box 38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97" name="Text Box 38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98" name="Text Box 38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199" name="Text Box 38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0" name="Text Box 38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1" name="Text Box 38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2" name="Text Box 38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3" name="Text Box 38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4" name="Text Box 38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5" name="Text Box 38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6" name="Text Box 38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7" name="Text Box 38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8" name="Text Box 38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09" name="Text Box 38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0" name="Text Box 38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1" name="Text Box 38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2" name="Text Box 38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3" name="Text Box 38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4" name="Text Box 38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5" name="Text Box 38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6" name="Text Box 38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7" name="Text Box 38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8" name="Text Box 38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19" name="Text Box 38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0" name="Text Box 38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1" name="Text Box 38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2" name="Text Box 38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3" name="Text Box 38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4" name="Text Box 38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5" name="Text Box 38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6" name="Text Box 38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7" name="Text Box 38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8" name="Text Box 38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29" name="Text Box 38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0" name="Text Box 38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1" name="Text Box 38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2" name="Text Box 38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3" name="Text Box 38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4" name="Text Box 38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5" name="Text Box 38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6" name="Text Box 38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7" name="Text Box 38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8" name="Text Box 38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39" name="Text Box 38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0" name="Text Box 38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1" name="Text Box 38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2" name="Text Box 38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3" name="Text Box 38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4" name="Text Box 38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5" name="Text Box 38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6" name="Text Box 38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7" name="Text Box 38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8" name="Text Box 38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49" name="Text Box 38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50" name="Text Box 38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51" name="Text Box 38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52" name="Text Box 39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53" name="Text Box 39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25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25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25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57" name="Text Box 39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58" name="Text Box 39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25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26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26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62" name="Text Box 39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63" name="Text Box 39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64" name="Text Box 39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65" name="Text Box 39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66" name="Text Box 39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67" name="Text Box 39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68" name="Text Box 39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69" name="Text Box 39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0" name="Text Box 39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1" name="Text Box 39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2" name="Text Box 39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3" name="Text Box 39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4" name="Text Box 39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5" name="Text Box 39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6" name="Text Box 39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7" name="Text Box 39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8" name="Text Box 39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79" name="Text Box 3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0" name="Text Box 3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1" name="Text Box 39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2" name="Text Box 39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3" name="Text Box 39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4" name="Text Box 39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5" name="Text Box 39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6" name="Text Box 39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7" name="Text Box 39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8" name="Text Box 39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89" name="Text Box 39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0" name="Text Box 3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1" name="Text Box 3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2" name="Text Box 39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3" name="Text Box 39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4" name="Text Box 39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5" name="Text Box 3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6" name="Text Box 3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7" name="Text Box 3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8" name="Text Box 3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299" name="Text Box 3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0" name="Text Box 3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1" name="Text Box 3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2" name="Text Box 3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3" name="Text Box 3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4" name="Text Box 3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5" name="Text Box 3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6" name="Text Box 3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7" name="Text Box 3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8" name="Text Box 3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09" name="Text Box 3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0" name="Text Box 3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1" name="Text Box 3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2" name="Text Box 3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3" name="Text Box 3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4" name="Text Box 3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5" name="Text Box 3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6" name="Text Box 3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7" name="Text Box 3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8" name="Text Box 3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19" name="Text Box 3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20" name="Text Box 3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2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2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2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2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2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2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2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28" name="Text Box 3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29" name="Text Box 3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3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3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3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33" name="Text Box 3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34" name="Text Box 3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35" name="Text Box 3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36" name="Text Box 3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37" name="Text Box 3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38" name="Text Box 3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39" name="Text Box 3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0" name="Text Box 3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1" name="Text Box 3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2" name="Text Box 3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3" name="Text Box 39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4" name="Text Box 39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5" name="Text Box 39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6" name="Text Box 39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7" name="Text Box 3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8" name="Text Box 3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49" name="Text Box 3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0" name="Text Box 3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1" name="Text Box 3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2" name="Text Box 4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3" name="Text Box 4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4" name="Text Box 40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5" name="Text Box 40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6" name="Text Box 40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7" name="Text Box 40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8" name="Text Box 40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59" name="Text Box 40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0" name="Text Box 4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1" name="Text Box 4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2" name="Text Box 4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3" name="Text Box 4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4" name="Text Box 4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5" name="Text Box 4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6" name="Text Box 4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7" name="Text Box 4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8" name="Text Box 4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69" name="Text Box 4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0" name="Text Box 4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1" name="Text Box 4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2" name="Text Box 4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3" name="Text Box 4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4" name="Text Box 4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5" name="Text Box 4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6" name="Text Box 4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7" name="Text Box 4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8" name="Text Box 4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79" name="Text Box 4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0" name="Text Box 4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1" name="Text Box 4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2" name="Text Box 4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3" name="Text Box 4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4" name="Text Box 4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5" name="Text Box 4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6" name="Text Box 4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7" name="Text Box 4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8" name="Text Box 4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89" name="Text Box 4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90" name="Text Box 4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91" name="Text Box 4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9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9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9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9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9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9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39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399" name="Text Box 4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00" name="Text Box 4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40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40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40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04" name="Text Box 4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05" name="Text Box 40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06" name="Text Box 40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07" name="Text Box 40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08" name="Text Box 4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09" name="Text Box 4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0" name="Text Box 40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1" name="Text Box 40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2" name="Text Box 40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3" name="Text Box 4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4" name="Text Box 4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5" name="Text Box 4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6" name="Text Box 4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7" name="Text Box 4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8" name="Text Box 4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19" name="Text Box 4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0" name="Text Box 4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1" name="Text Box 4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2" name="Text Box 4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3" name="Text Box 4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4" name="Text Box 4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5" name="Text Box 4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6" name="Text Box 40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7" name="Text Box 40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8" name="Text Box 4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29" name="Text Box 4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0" name="Text Box 4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1" name="Text Box 4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2" name="Text Box 4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3" name="Text Box 4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4" name="Text Box 4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5" name="Text Box 4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6" name="Text Box 4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7" name="Text Box 4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8" name="Text Box 4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39" name="Text Box 4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0" name="Text Box 4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1" name="Text Box 4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2" name="Text Box 4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3" name="Text Box 4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4" name="Text Box 4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5" name="Text Box 4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6" name="Text Box 4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7" name="Text Box 4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8" name="Text Box 4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49" name="Text Box 4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0" name="Text Box 4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1" name="Text Box 4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2" name="Text Box 4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3" name="Text Box 4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4" name="Text Box 4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5" name="Text Box 4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6" name="Text Box 4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7" name="Text Box 4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8" name="Text Box 4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59" name="Text Box 4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60" name="Text Box 4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61" name="Text Box 4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62" name="Text Box 4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46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46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46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746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67" name="Text Box 4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68" name="Text Box 4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69" name="Text Box 4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0" name="Text Box 4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1" name="Text Box 4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2" name="Text Box 41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3" name="Text Box 41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4" name="Text Box 41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5" name="Text Box 41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6" name="Text Box 41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7" name="Text Box 41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8" name="Text Box 41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79" name="Text Box 4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0" name="Text Box 4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1" name="Text Box 41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2" name="Text Box 41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3" name="Text Box 41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4" name="Text Box 4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5" name="Text Box 4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6" name="Text Box 41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7" name="Text Box 41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8" name="Text Box 41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89" name="Text Box 41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0" name="Text Box 41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1" name="Text Box 41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2" name="Text Box 41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3" name="Text Box 41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4" name="Text Box 41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5" name="Text Box 41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6" name="Text Box 4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7" name="Text Box 4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8" name="Text Box 4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499" name="Text Box 4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0" name="Text Box 4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1" name="Text Box 4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2" name="Text Box 4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3" name="Text Box 4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4" name="Text Box 4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5" name="Text Box 4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6" name="Text Box 4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7" name="Text Box 4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8" name="Text Box 4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09" name="Text Box 4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0" name="Text Box 4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1" name="Text Box 4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2" name="Text Box 4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3" name="Text Box 4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4" name="Text Box 4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5" name="Text Box 4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6" name="Text Box 4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7" name="Text Box 4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8" name="Text Box 4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19" name="Text Box 4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0" name="Text Box 4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1" name="Text Box 4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2" name="Text Box 4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3" name="Text Box 4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4" name="Text Box 4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5" name="Text Box 4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6" name="Text Box 4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7" name="Text Box 4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8" name="Text Box 4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29" name="Text Box 4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30" name="Text Box 4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31" name="Text Box 4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32" name="Text Box 4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533" name="Text Box 4181"/>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534" name="Text Box 4182"/>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35" name="Text Box 4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36" name="Text Box 4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37" name="Text Box 4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38" name="Text Box 4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39" name="Text Box 4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0" name="Text Box 4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1" name="Text Box 4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2" name="Text Box 4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3" name="Text Box 4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4" name="Text Box 4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5" name="Text Box 4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6" name="Text Box 4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7" name="Text Box 4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8" name="Text Box 4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49" name="Text Box 4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0" name="Text Box 4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1" name="Text Box 4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2" name="Text Box 4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3" name="Text Box 4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4" name="Text Box 4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5" name="Text Box 4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6" name="Text Box 4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7" name="Text Box 4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8" name="Text Box 4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59" name="Text Box 4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0" name="Text Box 4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1" name="Text Box 4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2" name="Text Box 4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3" name="Text Box 4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4" name="Text Box 4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5" name="Text Box 4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6" name="Text Box 4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7" name="Text Box 4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8" name="Text Box 4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69" name="Text Box 4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0" name="Text Box 4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1" name="Text Box 4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2" name="Text Box 4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3" name="Text Box 4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4" name="Text Box 4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5" name="Text Box 4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6" name="Text Box 4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7" name="Text Box 4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8" name="Text Box 4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79" name="Text Box 4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0" name="Text Box 4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1" name="Text Box 4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2" name="Text Box 4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3" name="Text Box 4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4" name="Text Box 4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5" name="Text Box 4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6" name="Text Box 4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7" name="Text Box 4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8" name="Text Box 4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89" name="Text Box 4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90" name="Text Box 4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91" name="Text Box 4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92" name="Text Box 4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593" name="Text Box 4241"/>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594" name="Text Box 4242"/>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595" name="Text Box 4243"/>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596" name="Text Box 4244"/>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597" name="Text Box 4245"/>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598" name="Text Box 4246"/>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599" name="Text Box 4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0" name="Text Box 4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1" name="Text Box 4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2" name="Text Box 4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3" name="Text Box 4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4" name="Text Box 4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5" name="Text Box 4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6" name="Text Box 4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7" name="Text Box 4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8" name="Text Box 4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09" name="Text Box 4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0" name="Text Box 4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1" name="Text Box 4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2" name="Text Box 4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3" name="Text Box 4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4" name="Text Box 42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5" name="Text Box 42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6" name="Text Box 42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7" name="Text Box 42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8" name="Text Box 42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19" name="Text Box 42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0" name="Text Box 4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1" name="Text Box 4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2" name="Text Box 4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3" name="Text Box 4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4" name="Text Box 4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5" name="Text Box 4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6" name="Text Box 4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7" name="Text Box 4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8" name="Text Box 4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29" name="Text Box 4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0" name="Text Box 4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1" name="Text Box 4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2" name="Text Box 4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3" name="Text Box 4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4" name="Text Box 4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5" name="Text Box 4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6" name="Text Box 4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7" name="Text Box 4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8" name="Text Box 4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39" name="Text Box 4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0" name="Text Box 4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1" name="Text Box 4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2" name="Text Box 4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3" name="Text Box 4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4" name="Text Box 4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5" name="Text Box 4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6" name="Text Box 4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7" name="Text Box 4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8" name="Text Box 4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49" name="Text Box 4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0" name="Text Box 4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1" name="Text Box 4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2" name="Text Box 4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3" name="Text Box 4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4" name="Text Box 4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5" name="Text Box 4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6" name="Text Box 4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7" name="Text Box 4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8" name="Text Box 4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59" name="Text Box 4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0" name="Text Box 4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1" name="Text Box 4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2" name="Text Box 43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3" name="Text Box 43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4" name="Text Box 43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5" name="Text Box 4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6" name="Text Box 4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7" name="Text Box 43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8" name="Text Box 43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69" name="Text Box 43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0" name="Text Box 4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1" name="Text Box 4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2" name="Text Box 4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3" name="Text Box 4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4" name="Text Box 4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5" name="Text Box 4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6" name="Text Box 4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7" name="Text Box 4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8" name="Text Box 4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79" name="Text Box 4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0" name="Text Box 4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1" name="Text Box 4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2" name="Text Box 4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3" name="Text Box 4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4" name="Text Box 4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5" name="Text Box 4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6" name="Text Box 43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7" name="Text Box 43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8" name="Text Box 4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89" name="Text Box 4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0" name="Text Box 4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1" name="Text Box 4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2" name="Text Box 4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3" name="Text Box 4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4" name="Text Box 4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5" name="Text Box 4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6" name="Text Box 4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7" name="Text Box 4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8" name="Text Box 4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699" name="Text Box 4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0" name="Text Box 4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1" name="Text Box 4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2" name="Text Box 4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3" name="Text Box 4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4" name="Text Box 4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5" name="Text Box 4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6" name="Text Box 4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7" name="Text Box 4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8" name="Text Box 4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09" name="Text Box 4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10" name="Text Box 4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11" name="Text Box 4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12" name="Text Box 4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13" name="Text Box 4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7714" name="Text Box 4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715" name="Text Box 4363"/>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37716" name="Text Box 4364"/>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17" name="Text Box 5479"/>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18" name="Text Box 5480"/>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19" name="Text Box 5597"/>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20" name="Text Box 5598"/>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21" name="Text Box 5607"/>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22" name="Text Box 6683"/>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23" name="Text Box 6684"/>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24" name="Text Box 6801"/>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25" name="Text Box 6802"/>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609600</xdr:rowOff>
    </xdr:to>
    <xdr:sp macro="" textlink="">
      <xdr:nvSpPr>
        <xdr:cNvPr id="1137726" name="Text Box 6809"/>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7727" name="Text Box 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37728" name="Text Box 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29" name="Text Box 3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0" name="Text Box 3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1" name="Text Box 3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2" name="Text Box 3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3" name="Text Box 3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4" name="Text Box 3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5" name="Text Box 4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6" name="Text Box 4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7" name="Text Box 4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8" name="Text Box 4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39" name="Text Box 4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0" name="Text Box 4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1" name="Text Box 4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2" name="Text Box 4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3" name="Text Box 4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4" name="Text Box 7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5" name="Text Box 8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6" name="Text Box 8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7" name="Text Box 8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8" name="Text Box 8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49" name="Text Box 8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0" name="Text Box 8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1" name="Text Box 8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2" name="Text Box 8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3" name="Text Box 8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4" name="Text Box 3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5" name="Text Box 3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6" name="Text Box 3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7" name="Text Box 3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8" name="Text Box 3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59" name="Text Box 3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0" name="Text Box 4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1" name="Text Box 4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2" name="Text Box 4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3" name="Text Box 4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4" name="Text Box 4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5" name="Text Box 4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6" name="Text Box 4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7" name="Text Box 4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8" name="Text Box 4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69" name="Text Box 7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70" name="Text Box 8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71" name="Text Box 8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72" name="Text Box 8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73" name="Text Box 8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74" name="Text Box 8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75" name="Text Box 8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76" name="Text Box 8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777" name="Text Box 8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78" name="Text Box 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79" name="Text Box 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0" name="Text Box 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1" name="Text Box 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2" name="Text Box 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3" name="Text Box 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4" name="Text Box 1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5" name="Text Box 1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6" name="Text Box 1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7" name="Text Box 1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8" name="Text Box 1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89" name="Text Box 1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0" name="Text Box 1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1" name="Text Box 1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2" name="Text Box 1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3" name="Text Box 1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4" name="Text Box 2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5" name="Text Box 2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6" name="Text Box 2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7" name="Text Box 2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8" name="Text Box 2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799" name="Text Box 2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0" name="Text Box 2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1" name="Text Box 2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2" name="Text Box 2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3" name="Text Box 2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4" name="Text Box 3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5" name="Text Box 3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6" name="Text Box 3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7" name="Text Box 3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8"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09"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0"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1"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2"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3" name="Text Box 3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4" name="Text Box 4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5" name="Text Box 4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6" name="Text Box 4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7" name="Text Box 4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8" name="Text Box 4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19" name="Text Box 4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0" name="Text Box 4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1" name="Text Box 4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2" name="Text Box 4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3" name="Text Box 7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4" name="Text Box 8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5" name="Text Box 8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6" name="Text Box 8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7" name="Text Box 8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8" name="Text Box 8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29" name="Text Box 8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30" name="Text Box 8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31" name="Text Box 8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32" name="Text Box 8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33"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34"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35"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36"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37"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38" name="Text Box 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39" name="Text Box 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0" name="Text Box 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1" name="Text Box 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2" name="Text Box 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3" name="Text Box 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4" name="Text Box 1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5" name="Text Box 1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6" name="Text Box 1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7" name="Text Box 1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8" name="Text Box 1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49" name="Text Box 1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0" name="Text Box 1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1" name="Text Box 1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2" name="Text Box 1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3" name="Text Box 1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4" name="Text Box 2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5" name="Text Box 2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6" name="Text Box 2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7" name="Text Box 2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8" name="Text Box 2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59" name="Text Box 2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60" name="Text Box 2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61" name="Text Box 2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62" name="Text Box 2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63" name="Text Box 2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64" name="Text Box 3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65" name="Text Box 3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66" name="Text Box 3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867" name="Text Box 3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68"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69"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0"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1"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2"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3" name="Text Box 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4" name="Text Box 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5" name="Text Box 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6" name="Text Box 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7" name="Text Box 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8" name="Text Box 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79" name="Text Box 1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0" name="Text Box 1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1" name="Text Box 1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2" name="Text Box 1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3" name="Text Box 1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4" name="Text Box 1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5" name="Text Box 1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6" name="Text Box 1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7" name="Text Box 1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8" name="Text Box 1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89" name="Text Box 2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0" name="Text Box 2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1" name="Text Box 2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2" name="Text Box 2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3" name="Text Box 2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4" name="Text Box 2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5" name="Text Box 2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6" name="Text Box 2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7" name="Text Box 2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8" name="Text Box 2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899" name="Text Box 3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0" name="Text Box 3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1" name="Text Box 3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2" name="Text Box 3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3"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4"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5"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6"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7"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8" name="Text Box 3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09" name="Text Box 4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0" name="Text Box 4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1" name="Text Box 4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2" name="Text Box 4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3" name="Text Box 4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4" name="Text Box 4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5" name="Text Box 4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6" name="Text Box 4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7" name="Text Box 4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8" name="Text Box 7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19" name="Text Box 8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20" name="Text Box 8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21" name="Text Box 8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22" name="Text Box 8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23" name="Text Box 8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24" name="Text Box 8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25" name="Text Box 8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26" name="Text Box 8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27" name="Text Box 8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28" name="Text Box 3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29" name="Text Box 3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0" name="Text Box 3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1" name="Text Box 3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2" name="Text Box 3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3" name="Text Box 3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4" name="Text Box 4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5" name="Text Box 4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6" name="Text Box 4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7" name="Text Box 4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8" name="Text Box 4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39" name="Text Box 4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0" name="Text Box 4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1" name="Text Box 4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2" name="Text Box 4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3" name="Text Box 7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4" name="Text Box 8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5" name="Text Box 8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6" name="Text Box 8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7" name="Text Box 8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8" name="Text Box 8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49" name="Text Box 8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50" name="Text Box 8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51" name="Text Box 8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7952" name="Text Box 8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53" name="Text Box 3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54" name="Text Box 3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55" name="Text Box 3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56" name="Text Box 3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57" name="Text Box 3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58" name="Text Box 3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59" name="Text Box 4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0" name="Text Box 4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1" name="Text Box 4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2" name="Text Box 4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3" name="Text Box 4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4" name="Text Box 4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5" name="Text Box 4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6" name="Text Box 4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7" name="Text Box 4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8" name="Text Box 7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69" name="Text Box 8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70" name="Text Box 8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71" name="Text Box 8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72" name="Text Box 8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73" name="Text Box 8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74" name="Text Box 8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75" name="Text Box 8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76" name="Text Box 8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7977" name="Text Box 8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180973</xdr:rowOff>
    </xdr:to>
    <xdr:sp macro="" textlink="">
      <xdr:nvSpPr>
        <xdr:cNvPr id="1137978" name="Text Box 202"/>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180973</xdr:rowOff>
    </xdr:to>
    <xdr:sp macro="" textlink="">
      <xdr:nvSpPr>
        <xdr:cNvPr id="1137979" name="Text Box 203"/>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180973</xdr:rowOff>
    </xdr:to>
    <xdr:sp macro="" textlink="">
      <xdr:nvSpPr>
        <xdr:cNvPr id="1137980" name="Text Box 204"/>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180973</xdr:rowOff>
    </xdr:to>
    <xdr:sp macro="" textlink="">
      <xdr:nvSpPr>
        <xdr:cNvPr id="1137981" name="Text Box 205"/>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160</xdr:row>
      <xdr:rowOff>57148</xdr:rowOff>
    </xdr:to>
    <xdr:sp macro="" textlink="">
      <xdr:nvSpPr>
        <xdr:cNvPr id="1137982" name="Text Box 207"/>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160</xdr:row>
      <xdr:rowOff>57148</xdr:rowOff>
    </xdr:to>
    <xdr:sp macro="" textlink="">
      <xdr:nvSpPr>
        <xdr:cNvPr id="1137983" name="Text Box 208"/>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160</xdr:row>
      <xdr:rowOff>57148</xdr:rowOff>
    </xdr:to>
    <xdr:sp macro="" textlink="">
      <xdr:nvSpPr>
        <xdr:cNvPr id="1137984" name="Text Box 209"/>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160</xdr:row>
      <xdr:rowOff>57148</xdr:rowOff>
    </xdr:to>
    <xdr:sp macro="" textlink="">
      <xdr:nvSpPr>
        <xdr:cNvPr id="1137985" name="Text Box 210"/>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86" name="Text Box 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87" name="Text Box 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88" name="Text Box 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89" name="Text Box 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0" name="Text Box 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1" name="Text Box 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2" name="Text Box 1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3" name="Text Box 1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4" name="Text Box 1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5" name="Text Box 1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6" name="Text Box 1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7" name="Text Box 1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8" name="Text Box 1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7999" name="Text Box 1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0" name="Text Box 1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1" name="Text Box 1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2" name="Text Box 2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3" name="Text Box 2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4" name="Text Box 2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5" name="Text Box 2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6" name="Text Box 2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7" name="Text Box 2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8" name="Text Box 2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09" name="Text Box 2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0" name="Text Box 2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1" name="Text Box 2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2" name="Text Box 3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3" name="Text Box 3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4" name="Text Box 3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5" name="Text Box 3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6"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7"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8"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19"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0"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1" name="Text Box 3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2" name="Text Box 4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3" name="Text Box 4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4" name="Text Box 4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5" name="Text Box 4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6" name="Text Box 4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7" name="Text Box 4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8" name="Text Box 4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29" name="Text Box 4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0" name="Text Box 4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1" name="Text Box 7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2" name="Text Box 8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3" name="Text Box 8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4" name="Text Box 8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5" name="Text Box 8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6" name="Text Box 8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7" name="Text Box 8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8" name="Text Box 8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39" name="Text Box 8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40" name="Text Box 8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41"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42"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43"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44"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45"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46" name="Text Box 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47" name="Text Box 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48" name="Text Box 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49" name="Text Box 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0" name="Text Box 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1" name="Text Box 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2" name="Text Box 1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3" name="Text Box 1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4" name="Text Box 1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5" name="Text Box 1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6" name="Text Box 1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7" name="Text Box 1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8" name="Text Box 1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59" name="Text Box 1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0" name="Text Box 1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1" name="Text Box 1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2" name="Text Box 2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3" name="Text Box 2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4" name="Text Box 2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5" name="Text Box 2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6" name="Text Box 2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7" name="Text Box 2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8" name="Text Box 2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69" name="Text Box 2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70" name="Text Box 2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71" name="Text Box 2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72" name="Text Box 3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73" name="Text Box 3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74" name="Text Box 3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075" name="Text Box 3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76"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77"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78"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79"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0"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1" name="Text Box 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2" name="Text Box 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3" name="Text Box 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4" name="Text Box 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5" name="Text Box 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6" name="Text Box 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7" name="Text Box 1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8" name="Text Box 1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89" name="Text Box 1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0" name="Text Box 1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1" name="Text Box 1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2" name="Text Box 1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3" name="Text Box 1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4" name="Text Box 1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5" name="Text Box 1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6" name="Text Box 1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7" name="Text Box 2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8" name="Text Box 2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099" name="Text Box 2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0" name="Text Box 2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1" name="Text Box 2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2" name="Text Box 2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3" name="Text Box 2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4" name="Text Box 2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5" name="Text Box 2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6" name="Text Box 2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7" name="Text Box 3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8" name="Text Box 3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09" name="Text Box 3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0" name="Text Box 3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1"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2"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3"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4"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5"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6" name="Text Box 3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7" name="Text Box 4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8" name="Text Box 4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19" name="Text Box 4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0" name="Text Box 4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1" name="Text Box 4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2" name="Text Box 4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3" name="Text Box 4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4" name="Text Box 4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5" name="Text Box 4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6" name="Text Box 7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7" name="Text Box 8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8" name="Text Box 8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29" name="Text Box 8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30" name="Text Box 8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31" name="Text Box 8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32" name="Text Box 8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33" name="Text Box 8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34" name="Text Box 8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180973</xdr:rowOff>
    </xdr:to>
    <xdr:sp macro="" textlink="">
      <xdr:nvSpPr>
        <xdr:cNvPr id="1138135" name="Text Box 8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36" name="Text Box 3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37" name="Text Box 3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38" name="Text Box 3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39" name="Text Box 3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0" name="Text Box 3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1" name="Text Box 3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2" name="Text Box 4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3" name="Text Box 4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4" name="Text Box 4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5" name="Text Box 4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6" name="Text Box 4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7" name="Text Box 4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8" name="Text Box 4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49" name="Text Box 4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0" name="Text Box 4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1" name="Text Box 7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2" name="Text Box 8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3" name="Text Box 8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4" name="Text Box 8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5" name="Text Box 8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6" name="Text Box 8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7" name="Text Box 8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8" name="Text Box 8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59" name="Text Box 8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57148</xdr:rowOff>
    </xdr:to>
    <xdr:sp macro="" textlink="">
      <xdr:nvSpPr>
        <xdr:cNvPr id="1138160" name="Text Box 8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1" name="Text Box 3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2" name="Text Box 3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3" name="Text Box 3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4" name="Text Box 3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5" name="Text Box 3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6" name="Text Box 3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7" name="Text Box 4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8" name="Text Box 4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69" name="Text Box 4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0" name="Text Box 4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1" name="Text Box 4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2" name="Text Box 4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3" name="Text Box 4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4" name="Text Box 4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5" name="Text Box 4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6" name="Text Box 7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7" name="Text Box 8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8" name="Text Box 8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79" name="Text Box 8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80" name="Text Box 8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81" name="Text Box 8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82" name="Text Box 8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83" name="Text Box 8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104773</xdr:rowOff>
    </xdr:to>
    <xdr:sp macro="" textlink="">
      <xdr:nvSpPr>
        <xdr:cNvPr id="1138184" name="Text Box 8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180973</xdr:rowOff>
    </xdr:to>
    <xdr:sp macro="" textlink="">
      <xdr:nvSpPr>
        <xdr:cNvPr id="1138185" name="Text Box 202"/>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180973</xdr:rowOff>
    </xdr:to>
    <xdr:sp macro="" textlink="">
      <xdr:nvSpPr>
        <xdr:cNvPr id="1138186" name="Text Box 203"/>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180973</xdr:rowOff>
    </xdr:to>
    <xdr:sp macro="" textlink="">
      <xdr:nvSpPr>
        <xdr:cNvPr id="1138187" name="Text Box 204"/>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180973</xdr:rowOff>
    </xdr:to>
    <xdr:sp macro="" textlink="">
      <xdr:nvSpPr>
        <xdr:cNvPr id="1138188" name="Text Box 205"/>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160</xdr:row>
      <xdr:rowOff>57148</xdr:rowOff>
    </xdr:to>
    <xdr:sp macro="" textlink="">
      <xdr:nvSpPr>
        <xdr:cNvPr id="1138189" name="Text Box 207"/>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160</xdr:row>
      <xdr:rowOff>57148</xdr:rowOff>
    </xdr:to>
    <xdr:sp macro="" textlink="">
      <xdr:nvSpPr>
        <xdr:cNvPr id="1138190" name="Text Box 208"/>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160</xdr:row>
      <xdr:rowOff>57148</xdr:rowOff>
    </xdr:to>
    <xdr:sp macro="" textlink="">
      <xdr:nvSpPr>
        <xdr:cNvPr id="1138191" name="Text Box 209"/>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160</xdr:row>
      <xdr:rowOff>57148</xdr:rowOff>
    </xdr:to>
    <xdr:sp macro="" textlink="">
      <xdr:nvSpPr>
        <xdr:cNvPr id="1138192" name="Text Box 210"/>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193" name="Text Box 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194" name="Text Box 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195" name="Text Box 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196" name="Text Box 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197" name="Text Box 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198" name="Text Box 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199" name="Text Box 1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0" name="Text Box 1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1" name="Text Box 1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2" name="Text Box 1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3" name="Text Box 1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4" name="Text Box 1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5" name="Text Box 1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6" name="Text Box 1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7" name="Text Box 1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8" name="Text Box 1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09" name="Text Box 2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0" name="Text Box 2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1" name="Text Box 2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2" name="Text Box 2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3" name="Text Box 2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4" name="Text Box 2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5" name="Text Box 2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6" name="Text Box 2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7" name="Text Box 2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8" name="Text Box 2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19" name="Text Box 3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0" name="Text Box 3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1" name="Text Box 3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2" name="Text Box 3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3"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4"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5"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6"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7"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8" name="Text Box 3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29" name="Text Box 4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0" name="Text Box 4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1" name="Text Box 4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2" name="Text Box 4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3" name="Text Box 4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4" name="Text Box 4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5" name="Text Box 4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6" name="Text Box 4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7" name="Text Box 4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8" name="Text Box 7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39" name="Text Box 8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0" name="Text Box 8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1" name="Text Box 8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2" name="Text Box 8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3" name="Text Box 8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4" name="Text Box 8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5" name="Text Box 8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6" name="Text Box 8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7" name="Text Box 8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8"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49"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50"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51"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52"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53"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54"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55"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56"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57"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58"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59"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0"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1"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2"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3"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4"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5"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6"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7"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8"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69"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0"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1"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2"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3"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4"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5"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6"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7"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8"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79"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80"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81"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282"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83"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84"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85"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86"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87"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88" name="Text Box 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89" name="Text Box 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0" name="Text Box 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1" name="Text Box 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2" name="Text Box 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3" name="Text Box 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4" name="Text Box 1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5" name="Text Box 1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6" name="Text Box 1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7" name="Text Box 1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8" name="Text Box 1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299" name="Text Box 1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0" name="Text Box 1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1" name="Text Box 1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2" name="Text Box 1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3" name="Text Box 1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4" name="Text Box 2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5" name="Text Box 2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6" name="Text Box 2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7" name="Text Box 2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8" name="Text Box 2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09" name="Text Box 2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10" name="Text Box 2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11" name="Text Box 2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12" name="Text Box 2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13" name="Text Box 2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14" name="Text Box 3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15" name="Text Box 3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16" name="Text Box 3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317" name="Text Box 3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18" name="Text Box 3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19" name="Text Box 3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0" name="Text Box 3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1" name="Text Box 3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2" name="Text Box 3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3" name="Text Box 3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4" name="Text Box 4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5" name="Text Box 4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6" name="Text Box 4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7" name="Text Box 4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8" name="Text Box 4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29" name="Text Box 4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0" name="Text Box 4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1" name="Text Box 4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2" name="Text Box 4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3" name="Text Box 7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4" name="Text Box 8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5" name="Text Box 8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6" name="Text Box 8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7" name="Text Box 8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8" name="Text Box 8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39" name="Text Box 8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40" name="Text Box 8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41" name="Text Box 8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342" name="Text Box 8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43"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44"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45"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46" name="Text Box 3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47" name="Text Box 3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48" name="Text Box 3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49" name="Text Box 4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0" name="Text Box 4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1" name="Text Box 4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2" name="Text Box 4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3" name="Text Box 4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4" name="Text Box 4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5" name="Text Box 4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6" name="Text Box 4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7" name="Text Box 4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8" name="Text Box 7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59" name="Text Box 8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60" name="Text Box 8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61" name="Text Box 8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62" name="Text Box 8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63" name="Text Box 8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64" name="Text Box 8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65" name="Text Box 8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66" name="Text Box 8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367" name="Text Box 8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68" name="Text Box 3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69" name="Text Box 3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0" name="Text Box 3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1" name="Text Box 3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2" name="Text Box 3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3" name="Text Box 3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4" name="Text Box 4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5" name="Text Box 4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6" name="Text Box 4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7" name="Text Box 4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8" name="Text Box 4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79" name="Text Box 4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0" name="Text Box 4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1" name="Text Box 4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2" name="Text Box 4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3" name="Text Box 7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4" name="Text Box 8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5" name="Text Box 8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6" name="Text Box 8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7" name="Text Box 8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8" name="Text Box 8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89" name="Text Box 8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90" name="Text Box 8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91" name="Text Box 8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392" name="Text Box 8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390525</xdr:rowOff>
    </xdr:to>
    <xdr:sp macro="" textlink="">
      <xdr:nvSpPr>
        <xdr:cNvPr id="1138393" name="Text Box 202"/>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390525</xdr:rowOff>
    </xdr:to>
    <xdr:sp macro="" textlink="">
      <xdr:nvSpPr>
        <xdr:cNvPr id="1138394" name="Text Box 203"/>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390525</xdr:rowOff>
    </xdr:to>
    <xdr:sp macro="" textlink="">
      <xdr:nvSpPr>
        <xdr:cNvPr id="1138395" name="Text Box 204"/>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390525</xdr:rowOff>
    </xdr:to>
    <xdr:sp macro="" textlink="">
      <xdr:nvSpPr>
        <xdr:cNvPr id="1138396" name="Text Box 205"/>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397" name="Text Box 207"/>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398" name="Text Box 208"/>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399" name="Text Box 209"/>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400" name="Text Box 210"/>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1" name="Text Box 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2" name="Text Box 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3" name="Text Box 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4" name="Text Box 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5" name="Text Box 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6" name="Text Box 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7" name="Text Box 1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8" name="Text Box 1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09" name="Text Box 1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0" name="Text Box 1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1" name="Text Box 1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2" name="Text Box 1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3" name="Text Box 1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4" name="Text Box 1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5" name="Text Box 1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6" name="Text Box 1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7" name="Text Box 2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8" name="Text Box 2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19" name="Text Box 2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0" name="Text Box 2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1" name="Text Box 2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2" name="Text Box 2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3" name="Text Box 2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4" name="Text Box 2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5" name="Text Box 2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6" name="Text Box 2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7" name="Text Box 3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8" name="Text Box 3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29" name="Text Box 3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0" name="Text Box 3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1" name="Text Box 3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2" name="Text Box 3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3" name="Text Box 3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4" name="Text Box 3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5" name="Text Box 3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6" name="Text Box 3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7" name="Text Box 4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8" name="Text Box 4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39" name="Text Box 4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0" name="Text Box 4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1" name="Text Box 4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2" name="Text Box 4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3" name="Text Box 4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4" name="Text Box 4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5" name="Text Box 4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6" name="Text Box 7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7" name="Text Box 8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8" name="Text Box 8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49" name="Text Box 8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50" name="Text Box 8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51" name="Text Box 8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52" name="Text Box 8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53" name="Text Box 8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54" name="Text Box 8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55" name="Text Box 8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56"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57"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58"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59"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60"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1"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2"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3"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4"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5"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6"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7"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8"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69"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0"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1"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2"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3"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4"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5"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6"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7"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8"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79"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0"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1"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2"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3"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4"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5"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6"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7"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8"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89"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490"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91"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92"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93"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94"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495"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96" name="Text Box 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97" name="Text Box 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98" name="Text Box 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499" name="Text Box 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0" name="Text Box 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1" name="Text Box 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2" name="Text Box 1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3" name="Text Box 1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4" name="Text Box 1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5" name="Text Box 1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6" name="Text Box 1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7" name="Text Box 1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8" name="Text Box 1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09" name="Text Box 1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0" name="Text Box 1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1" name="Text Box 1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2" name="Text Box 2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3" name="Text Box 2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4" name="Text Box 2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5" name="Text Box 2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6" name="Text Box 2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7" name="Text Box 2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8" name="Text Box 2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19" name="Text Box 2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20" name="Text Box 2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21" name="Text Box 2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22" name="Text Box 3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23" name="Text Box 3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24" name="Text Box 3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525" name="Text Box 3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26"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27"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28"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29"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0"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1" name="Text Box 3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2" name="Text Box 4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3" name="Text Box 4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4" name="Text Box 4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5" name="Text Box 4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6" name="Text Box 4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7" name="Text Box 4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8" name="Text Box 4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39" name="Text Box 4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0" name="Text Box 4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1" name="Text Box 7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2" name="Text Box 8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3" name="Text Box 8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4" name="Text Box 8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5" name="Text Box 8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6" name="Text Box 8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7" name="Text Box 8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8" name="Text Box 8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49" name="Text Box 8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550" name="Text Box 8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1"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2"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3"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4" name="Text Box 3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5" name="Text Box 3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6" name="Text Box 3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7" name="Text Box 4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8" name="Text Box 4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59" name="Text Box 4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0" name="Text Box 4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1" name="Text Box 4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2" name="Text Box 4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3" name="Text Box 4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4" name="Text Box 4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5" name="Text Box 4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6" name="Text Box 7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7" name="Text Box 8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8" name="Text Box 8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69" name="Text Box 8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70" name="Text Box 8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71" name="Text Box 8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72" name="Text Box 8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73" name="Text Box 8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74" name="Text Box 8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575" name="Text Box 8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76" name="Text Box 3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77" name="Text Box 3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78" name="Text Box 3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79" name="Text Box 3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0" name="Text Box 3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1" name="Text Box 3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2" name="Text Box 4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3" name="Text Box 4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4" name="Text Box 4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5" name="Text Box 4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6" name="Text Box 4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7" name="Text Box 4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8" name="Text Box 4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89" name="Text Box 4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0" name="Text Box 4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1" name="Text Box 7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2" name="Text Box 8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3" name="Text Box 8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4" name="Text Box 8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5" name="Text Box 8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6" name="Text Box 8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7" name="Text Box 8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8" name="Text Box 8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599" name="Text Box 8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600" name="Text Box 8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409575</xdr:rowOff>
    </xdr:to>
    <xdr:sp macro="" textlink="">
      <xdr:nvSpPr>
        <xdr:cNvPr id="1138601" name="Text Box 202"/>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409575</xdr:rowOff>
    </xdr:to>
    <xdr:sp macro="" textlink="">
      <xdr:nvSpPr>
        <xdr:cNvPr id="1138602" name="Text Box 203"/>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409575</xdr:rowOff>
    </xdr:to>
    <xdr:sp macro="" textlink="">
      <xdr:nvSpPr>
        <xdr:cNvPr id="1138603" name="Text Box 204"/>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409575</xdr:rowOff>
    </xdr:to>
    <xdr:sp macro="" textlink="">
      <xdr:nvSpPr>
        <xdr:cNvPr id="1138604" name="Text Box 205"/>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605" name="Text Box 207"/>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606" name="Text Box 208"/>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607" name="Text Box 209"/>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608" name="Text Box 210"/>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09"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0"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1"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2"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3"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4"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5" name="Text Box 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6" name="Text Box 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7" name="Text Box 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8" name="Text Box 1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19" name="Text Box 1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0" name="Text Box 1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1" name="Text Box 1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2" name="Text Box 1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3" name="Text Box 1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4" name="Text Box 1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5" name="Text Box 1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6" name="Text Box 1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7" name="Text Box 1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8" name="Text Box 2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29" name="Text Box 2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0" name="Text Box 2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1" name="Text Box 2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2" name="Text Box 2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3" name="Text Box 2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4" name="Text Box 2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5" name="Text Box 2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6" name="Text Box 2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7" name="Text Box 2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8" name="Text Box 3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39" name="Text Box 3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0" name="Text Box 3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1" name="Text Box 3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2" name="Text Box 3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3" name="Text Box 3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4" name="Text Box 3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5"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6"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7"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8"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49"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0"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1" name="Text Box 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2" name="Text Box 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3" name="Text Box 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4" name="Text Box 1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5" name="Text Box 1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6" name="Text Box 1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7" name="Text Box 4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8" name="Text Box 5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59" name="Text Box 5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0" name="Text Box 5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1" name="Text Box 5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2" name="Text Box 5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3" name="Text Box 5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4" name="Text Box 5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5" name="Text Box 5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6" name="Text Box 5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7" name="Text Box 5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8" name="Text Box 6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69" name="Text Box 6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0" name="Text Box 6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1" name="Text Box 6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2" name="Text Box 6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3" name="Text Box 6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4" name="Text Box 6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5"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6"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7"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8"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79"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0"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1" name="Text Box 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2" name="Text Box 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3" name="Text Box 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4" name="Text Box 1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5" name="Text Box 1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6" name="Text Box 1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7"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8"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89"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0"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1"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2"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3" name="Text Box 1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4" name="Text Box 1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5" name="Text Box 2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6" name="Text Box 2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7" name="Text Box 2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8" name="Text Box 2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699"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0"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1"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2"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3"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4"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5" name="Text Box 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6" name="Text Box 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7" name="Text Box 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8" name="Text Box 1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09" name="Text Box 1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228600</xdr:rowOff>
    </xdr:to>
    <xdr:sp macro="" textlink="">
      <xdr:nvSpPr>
        <xdr:cNvPr id="1138710" name="Text Box 1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1" name="Text Box 1"/>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2" name="Text Box 2"/>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3" name="Text Box 3"/>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4" name="Text Box 4"/>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5" name="Text Box 5"/>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6" name="Text Box 1"/>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7" name="Text Box 2"/>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8" name="Text Box 3"/>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19" name="Text Box 4"/>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20" name="Text Box 5"/>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21" name="Text Box 11"/>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22" name="Text Box 12"/>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23" name="Text Box 13"/>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200025</xdr:rowOff>
    </xdr:to>
    <xdr:sp macro="" textlink="">
      <xdr:nvSpPr>
        <xdr:cNvPr id="1138724" name="Text Box 14"/>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25" name="Text Box 3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26" name="Text Box 3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27" name="Text Box 3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28" name="Text Box 3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29" name="Text Box 3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0" name="Text Box 3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1" name="Text Box 4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2" name="Text Box 4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3" name="Text Box 4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4" name="Text Box 4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5" name="Text Box 4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6" name="Text Box 4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7" name="Text Box 4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8" name="Text Box 4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39" name="Text Box 4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0" name="Text Box 7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1" name="Text Box 8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2" name="Text Box 8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3" name="Text Box 8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4" name="Text Box 8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5" name="Text Box 8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6" name="Text Box 8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7" name="Text Box 8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8" name="Text Box 8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49" name="Text Box 8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0" name="Text Box 3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1" name="Text Box 3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2" name="Text Box 3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3" name="Text Box 3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4" name="Text Box 3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5" name="Text Box 3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6" name="Text Box 4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7" name="Text Box 4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8" name="Text Box 4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59" name="Text Box 4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0" name="Text Box 4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1" name="Text Box 4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2" name="Text Box 4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3" name="Text Box 4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4" name="Text Box 4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5" name="Text Box 7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6" name="Text Box 8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7" name="Text Box 8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8" name="Text Box 8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69" name="Text Box 8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70" name="Text Box 8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71" name="Text Box 8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72" name="Text Box 8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8773" name="Text Box 8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533400</xdr:rowOff>
    </xdr:to>
    <xdr:sp macro="" textlink="">
      <xdr:nvSpPr>
        <xdr:cNvPr id="1138774" name="Text Box 88"/>
        <xdr:cNvSpPr txBox="1">
          <a:spLocks noChangeArrowheads="1"/>
        </xdr:cNvSpPr>
      </xdr:nvSpPr>
      <xdr:spPr bwMode="auto">
        <a:xfrm>
          <a:off x="0" y="76276200"/>
          <a:ext cx="104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75" name="Text Box 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76" name="Text Box 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77" name="Text Box 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78" name="Text Box 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79" name="Text Box 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0" name="Text Box 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1" name="Text Box 1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2" name="Text Box 1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3" name="Text Box 1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4" name="Text Box 1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5" name="Text Box 1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6" name="Text Box 1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7" name="Text Box 1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8" name="Text Box 1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89" name="Text Box 1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0" name="Text Box 1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1" name="Text Box 2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2" name="Text Box 2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3" name="Text Box 2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4" name="Text Box 2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5" name="Text Box 2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6" name="Text Box 2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7" name="Text Box 2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8" name="Text Box 2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799" name="Text Box 2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0" name="Text Box 2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1" name="Text Box 3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2" name="Text Box 3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3" name="Text Box 3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4" name="Text Box 3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5"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6"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7"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8"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09"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0" name="Text Box 3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1" name="Text Box 4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2" name="Text Box 4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3" name="Text Box 4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4" name="Text Box 4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5" name="Text Box 4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6" name="Text Box 4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7" name="Text Box 4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8" name="Text Box 4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19" name="Text Box 4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0" name="Text Box 7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1" name="Text Box 8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2" name="Text Box 8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3" name="Text Box 8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4" name="Text Box 8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5" name="Text Box 8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6" name="Text Box 8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7" name="Text Box 8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8" name="Text Box 8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29" name="Text Box 8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30"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31"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32"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33"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34"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35"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36"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37"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38"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39"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0"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1"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2"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3"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4"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5"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6"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7"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8"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49"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0"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1"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2"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3"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4"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5"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6"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7"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8"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59"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60"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61"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62"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63"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864"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65"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66"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67"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68"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69"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0" name="Text Box 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1" name="Text Box 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2" name="Text Box 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3" name="Text Box 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4" name="Text Box 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5" name="Text Box 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6" name="Text Box 1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7" name="Text Box 1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8" name="Text Box 1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79" name="Text Box 1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0" name="Text Box 1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1" name="Text Box 1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2" name="Text Box 1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3" name="Text Box 1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4" name="Text Box 1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5" name="Text Box 1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6" name="Text Box 2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7" name="Text Box 2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8" name="Text Box 2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89" name="Text Box 2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0" name="Text Box 2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1" name="Text Box 2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2" name="Text Box 2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3" name="Text Box 2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4" name="Text Box 2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5" name="Text Box 2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6" name="Text Box 3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7" name="Text Box 3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8" name="Text Box 3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8899" name="Text Box 3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0" name="Text Box 3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1" name="Text Box 3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2" name="Text Box 3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3" name="Text Box 3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4" name="Text Box 3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5" name="Text Box 3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6" name="Text Box 4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7" name="Text Box 4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8" name="Text Box 4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09" name="Text Box 4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0" name="Text Box 4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1" name="Text Box 4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2" name="Text Box 4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3" name="Text Box 4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4" name="Text Box 4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5" name="Text Box 7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6" name="Text Box 8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7" name="Text Box 8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8" name="Text Box 8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19" name="Text Box 8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20" name="Text Box 8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21" name="Text Box 8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22" name="Text Box 8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23" name="Text Box 8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24" name="Text Box 8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25"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26"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27"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28" name="Text Box 3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29" name="Text Box 3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0" name="Text Box 3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1" name="Text Box 4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2" name="Text Box 4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3" name="Text Box 4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4" name="Text Box 4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5" name="Text Box 4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6" name="Text Box 4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7" name="Text Box 4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8" name="Text Box 4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39" name="Text Box 4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0" name="Text Box 7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1" name="Text Box 8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2" name="Text Box 8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3" name="Text Box 8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4" name="Text Box 8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5" name="Text Box 8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6" name="Text Box 8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7" name="Text Box 8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8" name="Text Box 8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8949" name="Text Box 8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0" name="Text Box 3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1" name="Text Box 3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2" name="Text Box 3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3" name="Text Box 3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4" name="Text Box 3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5" name="Text Box 3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6" name="Text Box 4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7" name="Text Box 4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8" name="Text Box 4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59" name="Text Box 4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0" name="Text Box 4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1" name="Text Box 4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2" name="Text Box 4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3" name="Text Box 4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4" name="Text Box 4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5" name="Text Box 7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6" name="Text Box 8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7" name="Text Box 8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8" name="Text Box 8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69" name="Text Box 8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70" name="Text Box 8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71" name="Text Box 8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72" name="Text Box 8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73" name="Text Box 8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8974" name="Text Box 8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390525</xdr:rowOff>
    </xdr:to>
    <xdr:sp macro="" textlink="">
      <xdr:nvSpPr>
        <xdr:cNvPr id="1138975" name="Text Box 202"/>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390525</xdr:rowOff>
    </xdr:to>
    <xdr:sp macro="" textlink="">
      <xdr:nvSpPr>
        <xdr:cNvPr id="1138976" name="Text Box 203"/>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390525</xdr:rowOff>
    </xdr:to>
    <xdr:sp macro="" textlink="">
      <xdr:nvSpPr>
        <xdr:cNvPr id="1138977" name="Text Box 204"/>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390525</xdr:rowOff>
    </xdr:to>
    <xdr:sp macro="" textlink="">
      <xdr:nvSpPr>
        <xdr:cNvPr id="1138978" name="Text Box 205"/>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979" name="Text Box 207"/>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980" name="Text Box 208"/>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981" name="Text Box 209"/>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8982" name="Text Box 210"/>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83" name="Text Box 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84" name="Text Box 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85" name="Text Box 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86" name="Text Box 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87" name="Text Box 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88" name="Text Box 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89" name="Text Box 1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0" name="Text Box 1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1" name="Text Box 1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2" name="Text Box 1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3" name="Text Box 1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4" name="Text Box 1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5" name="Text Box 1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6" name="Text Box 1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7" name="Text Box 1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8" name="Text Box 1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8999" name="Text Box 2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0" name="Text Box 2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1" name="Text Box 2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2" name="Text Box 2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3" name="Text Box 2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4" name="Text Box 2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5" name="Text Box 2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6" name="Text Box 2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7" name="Text Box 2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8" name="Text Box 2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09" name="Text Box 3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0" name="Text Box 3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1" name="Text Box 3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2" name="Text Box 3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3" name="Text Box 3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4" name="Text Box 3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5" name="Text Box 3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6" name="Text Box 3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7" name="Text Box 3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8" name="Text Box 3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19" name="Text Box 4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0" name="Text Box 4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1" name="Text Box 4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2" name="Text Box 4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3" name="Text Box 4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4" name="Text Box 4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5" name="Text Box 4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6" name="Text Box 4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7" name="Text Box 4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8" name="Text Box 7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29" name="Text Box 8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30" name="Text Box 8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31" name="Text Box 8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32" name="Text Box 8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33" name="Text Box 8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34" name="Text Box 8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35" name="Text Box 8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36" name="Text Box 8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37" name="Text Box 8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38"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39"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40"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41"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42"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43"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44"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45"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46"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47"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48"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49"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0"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1"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2"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3"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4"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5"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6"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7"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8"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59"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0"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1"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2"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3"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4"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5"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6"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7"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8"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69"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70"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71"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072"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73"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74"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75"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76"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077"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78" name="Text Box 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79" name="Text Box 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0" name="Text Box 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1" name="Text Box 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2" name="Text Box 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3" name="Text Box 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4" name="Text Box 1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5" name="Text Box 1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6" name="Text Box 1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7" name="Text Box 1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8" name="Text Box 1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89" name="Text Box 1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0" name="Text Box 1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1" name="Text Box 1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2" name="Text Box 1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3" name="Text Box 1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4" name="Text Box 2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5" name="Text Box 2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6" name="Text Box 2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7" name="Text Box 2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8" name="Text Box 2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099" name="Text Box 2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100" name="Text Box 2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101" name="Text Box 2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102" name="Text Box 2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103" name="Text Box 2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104" name="Text Box 3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105" name="Text Box 3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106" name="Text Box 3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409575</xdr:rowOff>
    </xdr:to>
    <xdr:sp macro="" textlink="">
      <xdr:nvSpPr>
        <xdr:cNvPr id="1139107" name="Text Box 3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08"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09"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0"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1"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2"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3" name="Text Box 3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4" name="Text Box 4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5" name="Text Box 4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6" name="Text Box 4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7" name="Text Box 4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8" name="Text Box 4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19" name="Text Box 4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0" name="Text Box 4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1" name="Text Box 4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2" name="Text Box 4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3" name="Text Box 7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4" name="Text Box 8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5" name="Text Box 8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6" name="Text Box 8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7" name="Text Box 8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8" name="Text Box 8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29" name="Text Box 8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30" name="Text Box 8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31" name="Text Box 8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390525</xdr:rowOff>
    </xdr:to>
    <xdr:sp macro="" textlink="">
      <xdr:nvSpPr>
        <xdr:cNvPr id="1139132" name="Text Box 8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33"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34"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35"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36" name="Text Box 3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37" name="Text Box 3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38" name="Text Box 3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39" name="Text Box 4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0" name="Text Box 4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1" name="Text Box 4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2" name="Text Box 4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3" name="Text Box 4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4" name="Text Box 4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5" name="Text Box 4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6" name="Text Box 4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7" name="Text Box 4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8" name="Text Box 7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49" name="Text Box 8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50" name="Text Box 8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51" name="Text Box 8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52" name="Text Box 8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53" name="Text Box 8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54" name="Text Box 8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55" name="Text Box 8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56" name="Text Box 8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39157" name="Text Box 8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58" name="Text Box 3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59" name="Text Box 3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0" name="Text Box 3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1" name="Text Box 3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2" name="Text Box 3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3" name="Text Box 3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4" name="Text Box 4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5" name="Text Box 4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6" name="Text Box 4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7" name="Text Box 4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8" name="Text Box 4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69" name="Text Box 4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0" name="Text Box 4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1" name="Text Box 4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2" name="Text Box 4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3" name="Text Box 7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4" name="Text Box 8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5" name="Text Box 8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6" name="Text Box 8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7" name="Text Box 8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8" name="Text Box 8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79" name="Text Box 8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80" name="Text Box 8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81" name="Text Box 8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314325</xdr:rowOff>
    </xdr:to>
    <xdr:sp macro="" textlink="">
      <xdr:nvSpPr>
        <xdr:cNvPr id="1139182" name="Text Box 8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409575</xdr:rowOff>
    </xdr:to>
    <xdr:sp macro="" textlink="">
      <xdr:nvSpPr>
        <xdr:cNvPr id="1139183" name="Text Box 202"/>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409575</xdr:rowOff>
    </xdr:to>
    <xdr:sp macro="" textlink="">
      <xdr:nvSpPr>
        <xdr:cNvPr id="1139184" name="Text Box 203"/>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409575</xdr:rowOff>
    </xdr:to>
    <xdr:sp macro="" textlink="">
      <xdr:nvSpPr>
        <xdr:cNvPr id="1139185" name="Text Box 204"/>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409575</xdr:rowOff>
    </xdr:to>
    <xdr:sp macro="" textlink="">
      <xdr:nvSpPr>
        <xdr:cNvPr id="1139186" name="Text Box 205"/>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9187" name="Text Box 207"/>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9188" name="Text Box 208"/>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9189" name="Text Box 209"/>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447675</xdr:rowOff>
    </xdr:to>
    <xdr:sp macro="" textlink="">
      <xdr:nvSpPr>
        <xdr:cNvPr id="1139190" name="Text Box 210"/>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1" name="Text Box 3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2" name="Text Box 3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3" name="Text Box 3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4" name="Text Box 3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5" name="Text Box 3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6" name="Text Box 3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7" name="Text Box 4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8" name="Text Box 4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199" name="Text Box 4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0" name="Text Box 4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1" name="Text Box 4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2" name="Text Box 4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3" name="Text Box 4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4" name="Text Box 4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5" name="Text Box 4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6" name="Text Box 7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7" name="Text Box 8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8" name="Text Box 8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09" name="Text Box 8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0" name="Text Box 8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1" name="Text Box 8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2" name="Text Box 8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3" name="Text Box 8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4" name="Text Box 8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5" name="Text Box 8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6" name="Text Box 3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7" name="Text Box 3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8" name="Text Box 3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19" name="Text Box 3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0" name="Text Box 3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1" name="Text Box 3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2" name="Text Box 4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3" name="Text Box 4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4" name="Text Box 4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5" name="Text Box 4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6" name="Text Box 4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7" name="Text Box 4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8" name="Text Box 4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29" name="Text Box 4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0" name="Text Box 4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1" name="Text Box 7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2" name="Text Box 8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3" name="Text Box 8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4" name="Text Box 8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5" name="Text Box 8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6" name="Text Box 8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7" name="Text Box 8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8" name="Text Box 8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85723</xdr:rowOff>
    </xdr:to>
    <xdr:sp macro="" textlink="">
      <xdr:nvSpPr>
        <xdr:cNvPr id="1139239" name="Text Box 8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533400</xdr:rowOff>
    </xdr:to>
    <xdr:sp macro="" textlink="">
      <xdr:nvSpPr>
        <xdr:cNvPr id="1139240" name="Text Box 88"/>
        <xdr:cNvSpPr txBox="1">
          <a:spLocks noChangeArrowheads="1"/>
        </xdr:cNvSpPr>
      </xdr:nvSpPr>
      <xdr:spPr bwMode="auto">
        <a:xfrm>
          <a:off x="0" y="76276200"/>
          <a:ext cx="104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1" name="Text Box 60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2" name="Text Box 61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3" name="Text Box 625"/>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4" name="Text Box 62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5" name="Text Box 62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6" name="Text Box 113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7" name="Text Box 113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8" name="Text Box 127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49" name="Text Box 1271"/>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0" name="Text Box 127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1" name="Text Box 127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2" name="Text Box 127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3" name="Text Box 127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4" name="Text Box 1283"/>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5" name="Text Box 1284"/>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6" name="Text Box 239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7" name="Text Box 239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8" name="Text Box 252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59" name="Text Box 253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60" name="Text Box 2535"/>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61" name="Text Box 253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62" name="Text Box 253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63" name="Text Box 253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64" name="Text Box 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39265" name="Text Box 1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266" name="Text Box 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267" name="Text Box 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268" name="Text Box 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269" name="Text Box 4"/>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27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27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27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73" name="Text Box 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74" name="Text Box 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27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276"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277"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78" name="Text Box 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79" name="Text Box 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0" name="Text Box 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1" name="Text Box 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2" name="Text Box 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3" name="Text Box 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4" name="Text Box 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5" name="Text Box 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6" name="Text Box 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7" name="Text Box 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8" name="Text Box 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89" name="Text Box 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0" name="Text Box 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1" name="Text Box 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2" name="Text Box 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3" name="Text Box 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4" name="Text Box 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5" name="Text Box 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6" name="Text Box 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7" name="Text Box 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8" name="Text Box 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299" name="Text Box 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0" name="Text Box 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1" name="Text Box 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2" name="Text Box 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3" name="Text Box 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4" name="Text Box 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5" name="Text Box 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6" name="Text Box 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7" name="Text Box 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8" name="Text Box 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09" name="Text Box 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0" name="Text Box 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1" name="Text Box 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2" name="Text Box 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3" name="Text Box 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4" name="Text Box 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5" name="Text Box 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6" name="Text Box 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7" name="Text Box 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8" name="Text Box 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19" name="Text Box 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0" name="Text Box 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1" name="Text Box 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2" name="Text Box 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3" name="Text Box 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4" name="Text Box 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5" name="Text Box 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6" name="Text Box 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7" name="Text Box 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8" name="Text Box 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29" name="Text Box 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30" name="Text Box 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31" name="Text Box 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32" name="Text Box 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33" name="Text Box 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34" name="Text Box 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35" name="Text Box 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36" name="Text Box 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337"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338"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339"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34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1" name="Text Box 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2" name="Text Box 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3" name="Text Box 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4" name="Text Box 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5" name="Text Box 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6" name="Text Box 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7" name="Text Box 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8" name="Text Box 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49" name="Text Box 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0" name="Text Box 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1" name="Text Box 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2" name="Text Box 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3" name="Text Box 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4" name="Text Box 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5" name="Text Box 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6" name="Text Box 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7" name="Text Box 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8" name="Text Box 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59" name="Text Box 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0" name="Text Box 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1" name="Text Box 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2" name="Text Box 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3" name="Text Box 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4" name="Text Box 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5" name="Text Box 1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6" name="Text Box 1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7" name="Text Box 1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8" name="Text Box 1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69" name="Text Box 1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0" name="Text Box 1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1" name="Text Box 1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2" name="Text Box 1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3" name="Text Box 1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4" name="Text Box 1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5" name="Text Box 1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6" name="Text Box 1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7" name="Text Box 1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8" name="Text Box 1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79" name="Text Box 1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0" name="Text Box 1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1" name="Text Box 1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2" name="Text Box 1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3" name="Text Box 1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4" name="Text Box 1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5" name="Text Box 1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6" name="Text Box 1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7" name="Text Box 1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8" name="Text Box 1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89" name="Text Box 1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0" name="Text Box 1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1" name="Text Box 1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2" name="Text Box 1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3" name="Text Box 1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4" name="Text Box 1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5" name="Text Box 1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6" name="Text Box 1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7" name="Text Box 1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398" name="Text Box 1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39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00"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01"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02" name="Text Box 1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03" name="Text Box 1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0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05"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06"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07" name="Text Box 1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08" name="Text Box 1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09" name="Text Box 1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0" name="Text Box 1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1" name="Text Box 1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2" name="Text Box 1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3" name="Text Box 1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4" name="Text Box 1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5" name="Text Box 1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6" name="Text Box 1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7" name="Text Box 1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8" name="Text Box 1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19" name="Text Box 1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0" name="Text Box 1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1" name="Text Box 1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2" name="Text Box 1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3" name="Text Box 1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4" name="Text Box 1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5" name="Text Box 1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6" name="Text Box 1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7" name="Text Box 1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8" name="Text Box 1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29" name="Text Box 1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0" name="Text Box 1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1" name="Text Box 1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2" name="Text Box 1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3" name="Text Box 1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4" name="Text Box 1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5" name="Text Box 1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6" name="Text Box 1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7" name="Text Box 1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8" name="Text Box 1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39" name="Text Box 1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0" name="Text Box 1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1" name="Text Box 1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2" name="Text Box 1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3" name="Text Box 1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4" name="Text Box 1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5" name="Text Box 1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6" name="Text Box 1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7" name="Text Box 1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8" name="Text Box 1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49" name="Text Box 1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0" name="Text Box 1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1" name="Text Box 1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2" name="Text Box 1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3" name="Text Box 1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4" name="Text Box 1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5" name="Text Box 1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6" name="Text Box 1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7" name="Text Box 1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8" name="Text Box 1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59" name="Text Box 1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60" name="Text Box 1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61" name="Text Box 1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62" name="Text Box 1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63" name="Text Box 1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64" name="Text Box 1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65" name="Text Box 2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66"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67"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68"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6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7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7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7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73" name="Text Box 2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74" name="Text Box 2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7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76"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477"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78" name="Text Box 2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79" name="Text Box 2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0" name="Text Box 2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1" name="Text Box 2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2" name="Text Box 2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3" name="Text Box 2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4" name="Text Box 2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5" name="Text Box 2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6" name="Text Box 2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7" name="Text Box 2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8" name="Text Box 2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89" name="Text Box 2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0" name="Text Box 2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1" name="Text Box 2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2" name="Text Box 2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3" name="Text Box 2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4" name="Text Box 2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5" name="Text Box 2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6" name="Text Box 2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7" name="Text Box 2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8" name="Text Box 2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499" name="Text Box 2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0" name="Text Box 2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1" name="Text Box 2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2" name="Text Box 2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3" name="Text Box 2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4" name="Text Box 2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5" name="Text Box 2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6" name="Text Box 2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7" name="Text Box 2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8" name="Text Box 2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09" name="Text Box 2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0" name="Text Box 2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1" name="Text Box 2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2" name="Text Box 2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3" name="Text Box 2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4" name="Text Box 2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5" name="Text Box 2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6" name="Text Box 2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7" name="Text Box 2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8" name="Text Box 2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19" name="Text Box 2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0" name="Text Box 2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1" name="Text Box 2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2" name="Text Box 2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3" name="Text Box 2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4" name="Text Box 2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5" name="Text Box 2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6" name="Text Box 2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7" name="Text Box 2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8" name="Text Box 2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29" name="Text Box 2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30" name="Text Box 2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31" name="Text Box 2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32" name="Text Box 2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33" name="Text Box 2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34" name="Text Box 2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35" name="Text Box 2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36" name="Text Box 2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37"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38"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39"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4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4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4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4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44" name="Text Box 2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45" name="Text Box 2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46"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47"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548"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49" name="Text Box 2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0" name="Text Box 2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1" name="Text Box 2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2" name="Text Box 2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3" name="Text Box 2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4" name="Text Box 2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5" name="Text Box 2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6" name="Text Box 2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7" name="Text Box 2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8" name="Text Box 2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59" name="Text Box 2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0" name="Text Box 2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1" name="Text Box 2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2" name="Text Box 2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3" name="Text Box 2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4" name="Text Box 2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5" name="Text Box 3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6" name="Text Box 3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7" name="Text Box 3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8" name="Text Box 3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69" name="Text Box 3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0" name="Text Box 3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1" name="Text Box 3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2" name="Text Box 3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3" name="Text Box 3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4" name="Text Box 3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5" name="Text Box 3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6" name="Text Box 3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7" name="Text Box 3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8" name="Text Box 3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79" name="Text Box 3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0" name="Text Box 3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1" name="Text Box 3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2" name="Text Box 3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3" name="Text Box 3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4" name="Text Box 3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5" name="Text Box 3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6" name="Text Box 3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7" name="Text Box 3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8" name="Text Box 3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89" name="Text Box 3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0" name="Text Box 3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1" name="Text Box 3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2" name="Text Box 3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3" name="Text Box 3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4" name="Text Box 3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5" name="Text Box 3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6" name="Text Box 3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7" name="Text Box 3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8" name="Text Box 3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599" name="Text Box 3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00" name="Text Box 3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01" name="Text Box 3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02" name="Text Box 3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03" name="Text Box 3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04" name="Text Box 3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05" name="Text Box 3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06" name="Text Box 3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07" name="Text Box 3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608"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609"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610"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3961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612"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613"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14" name="Text Box 3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15" name="Text Box 3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16" name="Text Box 3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17" name="Text Box 3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18" name="Text Box 3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19" name="Text Box 3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0" name="Text Box 3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1" name="Text Box 3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2" name="Text Box 3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3" name="Text Box 3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4" name="Text Box 3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5" name="Text Box 3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6" name="Text Box 3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7" name="Text Box 3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8" name="Text Box 3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29" name="Text Box 3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0" name="Text Box 3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1" name="Text Box 3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2" name="Text Box 3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3" name="Text Box 3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4" name="Text Box 3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5" name="Text Box 3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6" name="Text Box 3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7" name="Text Box 3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8" name="Text Box 3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39" name="Text Box 3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0" name="Text Box 3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1" name="Text Box 3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2" name="Text Box 3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3" name="Text Box 3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4" name="Text Box 3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5" name="Text Box 3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6" name="Text Box 3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7" name="Text Box 3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8" name="Text Box 3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49" name="Text Box 3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0" name="Text Box 3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1" name="Text Box 3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2" name="Text Box 3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3" name="Text Box 3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4" name="Text Box 3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5" name="Text Box 3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6" name="Text Box 3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7" name="Text Box 3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8" name="Text Box 3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59" name="Text Box 3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0" name="Text Box 3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1" name="Text Box 3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2" name="Text Box 3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3" name="Text Box 3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4" name="Text Box 3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5" name="Text Box 4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6" name="Text Box 4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7" name="Text Box 4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8" name="Text Box 4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69" name="Text Box 4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0" name="Text Box 4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1" name="Text Box 4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2" name="Text Box 4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3" name="Text Box 4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4" name="Text Box 4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5" name="Text Box 4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6" name="Text Box 4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7" name="Text Box 4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8" name="Text Box 4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79" name="Text Box 4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680" name="Text Box 415"/>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681" name="Text Box 416"/>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82" name="Text Box 4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83" name="Text Box 4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84" name="Text Box 4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85" name="Text Box 4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86" name="Text Box 4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87" name="Text Box 4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88" name="Text Box 4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89" name="Text Box 4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0" name="Text Box 4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1" name="Text Box 4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2" name="Text Box 4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3" name="Text Box 4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4" name="Text Box 4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5" name="Text Box 4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6" name="Text Box 4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7" name="Text Box 4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8" name="Text Box 4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699" name="Text Box 4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0" name="Text Box 4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1" name="Text Box 4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2" name="Text Box 4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3" name="Text Box 4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4" name="Text Box 4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5" name="Text Box 4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6" name="Text Box 4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7" name="Text Box 4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8" name="Text Box 4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09" name="Text Box 4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0" name="Text Box 4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1" name="Text Box 4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2" name="Text Box 4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3" name="Text Box 4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4" name="Text Box 4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5" name="Text Box 4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6" name="Text Box 4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7" name="Text Box 4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8" name="Text Box 4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19" name="Text Box 4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0" name="Text Box 4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1" name="Text Box 4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2" name="Text Box 4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3" name="Text Box 4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4" name="Text Box 4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5" name="Text Box 4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6" name="Text Box 4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7" name="Text Box 4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8" name="Text Box 4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29" name="Text Box 4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0" name="Text Box 4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1" name="Text Box 4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2" name="Text Box 4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3" name="Text Box 4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4" name="Text Box 4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5" name="Text Box 4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6" name="Text Box 4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7" name="Text Box 4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8" name="Text Box 4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39" name="Text Box 4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740" name="Text Box 475"/>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741" name="Text Box 476"/>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742" name="Text Box 477"/>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743" name="Text Box 478"/>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295275</xdr:rowOff>
    </xdr:to>
    <xdr:sp macro="" textlink="">
      <xdr:nvSpPr>
        <xdr:cNvPr id="1139744" name="Text Box 479"/>
        <xdr:cNvSpPr txBox="1">
          <a:spLocks noChangeArrowheads="1"/>
        </xdr:cNvSpPr>
      </xdr:nvSpPr>
      <xdr:spPr bwMode="auto">
        <a:xfrm>
          <a:off x="0" y="76276200"/>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295275</xdr:rowOff>
    </xdr:to>
    <xdr:sp macro="" textlink="">
      <xdr:nvSpPr>
        <xdr:cNvPr id="1139745" name="Text Box 480"/>
        <xdr:cNvSpPr txBox="1">
          <a:spLocks noChangeArrowheads="1"/>
        </xdr:cNvSpPr>
      </xdr:nvSpPr>
      <xdr:spPr bwMode="auto">
        <a:xfrm>
          <a:off x="0" y="76276200"/>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85725</xdr:rowOff>
    </xdr:to>
    <xdr:sp macro="" textlink="">
      <xdr:nvSpPr>
        <xdr:cNvPr id="1139746" name="Text Box 481"/>
        <xdr:cNvSpPr txBox="1">
          <a:spLocks noChangeArrowheads="1"/>
        </xdr:cNvSpPr>
      </xdr:nvSpPr>
      <xdr:spPr bwMode="auto">
        <a:xfrm>
          <a:off x="0" y="76276200"/>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85725</xdr:rowOff>
    </xdr:to>
    <xdr:sp macro="" textlink="">
      <xdr:nvSpPr>
        <xdr:cNvPr id="1139747" name="Text Box 482"/>
        <xdr:cNvSpPr txBox="1">
          <a:spLocks noChangeArrowheads="1"/>
        </xdr:cNvSpPr>
      </xdr:nvSpPr>
      <xdr:spPr bwMode="auto">
        <a:xfrm>
          <a:off x="0" y="76276200"/>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748" name="Text Box 483"/>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749" name="Text Box 484"/>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0" name="Text Box 4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1" name="Text Box 4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2" name="Text Box 4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3" name="Text Box 4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4" name="Text Box 4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5" name="Text Box 4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6" name="Text Box 4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7" name="Text Box 4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8" name="Text Box 4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59" name="Text Box 4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0" name="Text Box 4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1" name="Text Box 4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2" name="Text Box 4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3" name="Text Box 4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4" name="Text Box 4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5" name="Text Box 5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6" name="Text Box 5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7" name="Text Box 5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8" name="Text Box 5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69" name="Text Box 5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0" name="Text Box 5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1" name="Text Box 5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2" name="Text Box 5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3" name="Text Box 5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4" name="Text Box 5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5" name="Text Box 5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6" name="Text Box 5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7" name="Text Box 5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8" name="Text Box 5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79" name="Text Box 5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0" name="Text Box 5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1" name="Text Box 5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2" name="Text Box 5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3" name="Text Box 5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4" name="Text Box 5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5" name="Text Box 5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6" name="Text Box 5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7" name="Text Box 5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8" name="Text Box 5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89" name="Text Box 5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0" name="Text Box 5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1" name="Text Box 5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2" name="Text Box 5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3" name="Text Box 5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4" name="Text Box 5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5" name="Text Box 5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6" name="Text Box 5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7" name="Text Box 5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8" name="Text Box 5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799" name="Text Box 5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0" name="Text Box 5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1" name="Text Box 5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2" name="Text Box 5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3" name="Text Box 5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4" name="Text Box 5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5" name="Text Box 5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6" name="Text Box 5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7" name="Text Box 5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8" name="Text Box 5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09" name="Text Box 5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0" name="Text Box 5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1" name="Text Box 5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2" name="Text Box 5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3" name="Text Box 5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4" name="Text Box 5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5" name="Text Box 5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6" name="Text Box 5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7" name="Text Box 5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8" name="Text Box 5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19" name="Text Box 5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0" name="Text Box 5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1" name="Text Box 5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2" name="Text Box 5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3" name="Text Box 5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4" name="Text Box 5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5" name="Text Box 5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6" name="Text Box 5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7" name="Text Box 5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8" name="Text Box 5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29" name="Text Box 5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0" name="Text Box 5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1" name="Text Box 5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2" name="Text Box 5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3" name="Text Box 5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4" name="Text Box 5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5" name="Text Box 5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6" name="Text Box 5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7" name="Text Box 5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8" name="Text Box 5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39" name="Text Box 5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0" name="Text Box 5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1" name="Text Box 5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2" name="Text Box 5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3" name="Text Box 5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4" name="Text Box 5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5" name="Text Box 5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6" name="Text Box 5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7" name="Text Box 5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8" name="Text Box 5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49" name="Text Box 5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0" name="Text Box 5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1" name="Text Box 5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2" name="Text Box 5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3" name="Text Box 5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4" name="Text Box 5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5" name="Text Box 5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6" name="Text Box 5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7" name="Text Box 5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8" name="Text Box 5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59" name="Text Box 5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60" name="Text Box 5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61" name="Text Box 5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62" name="Text Box 5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63" name="Text Box 5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64" name="Text Box 5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39865" name="Text Box 6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66" name="Text Box 601"/>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67" name="Text Box 602"/>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39868" name="Text Box 6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39869" name="Text Box 6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104773</xdr:rowOff>
    </xdr:to>
    <xdr:sp macro="" textlink="">
      <xdr:nvSpPr>
        <xdr:cNvPr id="1139870" name="Text Box 605"/>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104773</xdr:rowOff>
    </xdr:to>
    <xdr:sp macro="" textlink="">
      <xdr:nvSpPr>
        <xdr:cNvPr id="1139871" name="Text Box 606"/>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104773</xdr:rowOff>
    </xdr:to>
    <xdr:sp macro="" textlink="">
      <xdr:nvSpPr>
        <xdr:cNvPr id="1139872" name="Text Box 607"/>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104773</xdr:rowOff>
    </xdr:to>
    <xdr:sp macro="" textlink="">
      <xdr:nvSpPr>
        <xdr:cNvPr id="1139873" name="Text Box 608"/>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874" name="Text Box 609"/>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875" name="Text Box 610"/>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9876" name="Text Box 611"/>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9877" name="Text Box 612"/>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78" name="Text Box 613"/>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79" name="Text Box 614"/>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80" name="Text Box 615"/>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81" name="Text Box 616"/>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9882" name="Text Box 61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9883" name="Text Box 61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39884" name="Text Box 61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85" name="Text Box 621"/>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86" name="Text Box 622"/>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87" name="Text Box 623"/>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888" name="Text Box 624"/>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889" name="Text Box 625"/>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890" name="Text Box 626"/>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891" name="Text Box 627"/>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9892" name="Text Box 628"/>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39893" name="Text Box 629"/>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894" name="Text Box 4"/>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895" name="Text Box 5"/>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896" name="Text Box 632"/>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897" name="Text Box 633"/>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898" name="Text Box 634"/>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899" name="Text Box 635"/>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900" name="Text Box 4"/>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901" name="Text Box 5"/>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902" name="Text Box 638"/>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903" name="Text Box 639"/>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904" name="Text Box 640"/>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314325</xdr:rowOff>
    </xdr:to>
    <xdr:sp macro="" textlink="">
      <xdr:nvSpPr>
        <xdr:cNvPr id="1139905" name="Text Box 641"/>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628650</xdr:rowOff>
    </xdr:to>
    <xdr:sp macro="" textlink="">
      <xdr:nvSpPr>
        <xdr:cNvPr id="1139906" name="Text Box 642"/>
        <xdr:cNvSpPr txBox="1">
          <a:spLocks noChangeArrowheads="1"/>
        </xdr:cNvSpPr>
      </xdr:nvSpPr>
      <xdr:spPr bwMode="auto">
        <a:xfrm>
          <a:off x="0" y="76276200"/>
          <a:ext cx="85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628650</xdr:rowOff>
    </xdr:to>
    <xdr:sp macro="" textlink="">
      <xdr:nvSpPr>
        <xdr:cNvPr id="1139907" name="Text Box 643"/>
        <xdr:cNvSpPr txBox="1">
          <a:spLocks noChangeArrowheads="1"/>
        </xdr:cNvSpPr>
      </xdr:nvSpPr>
      <xdr:spPr bwMode="auto">
        <a:xfrm>
          <a:off x="0" y="76276200"/>
          <a:ext cx="85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104773</xdr:rowOff>
    </xdr:to>
    <xdr:sp macro="" textlink="">
      <xdr:nvSpPr>
        <xdr:cNvPr id="1139908" name="Text Box 644"/>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104773</xdr:rowOff>
    </xdr:to>
    <xdr:sp macro="" textlink="">
      <xdr:nvSpPr>
        <xdr:cNvPr id="1139909" name="Text Box 645"/>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9910" name="Text Box 61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9911" name="Text Box 614"/>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9912" name="Text Box 615"/>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9913" name="Text Box 616"/>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9914" name="Text Box 650"/>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9915" name="Text Box 651"/>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9916" name="Text Box 652"/>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39917" name="Text Box 65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638175</xdr:rowOff>
    </xdr:to>
    <xdr:sp macro="" textlink="">
      <xdr:nvSpPr>
        <xdr:cNvPr id="1139918" name="Text Box 654"/>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638175</xdr:rowOff>
    </xdr:to>
    <xdr:sp macro="" textlink="">
      <xdr:nvSpPr>
        <xdr:cNvPr id="1139919" name="Text Box 655"/>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920" name="Text Box 656"/>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921" name="Text Box 657"/>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922" name="Text Box 658"/>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476250</xdr:rowOff>
    </xdr:to>
    <xdr:sp macro="" textlink="">
      <xdr:nvSpPr>
        <xdr:cNvPr id="1139923" name="Text Box 659"/>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924" name="Text Box 66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925" name="Text Box 66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926" name="Text Box 66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39927" name="Text Box 66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2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2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3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31" name="Text Box 6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32" name="Text Box 6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3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3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3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36" name="Text Box 6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37" name="Text Box 6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38" name="Text Box 6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39" name="Text Box 6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0" name="Text Box 6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1" name="Text Box 6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2" name="Text Box 6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3" name="Text Box 6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4" name="Text Box 6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5" name="Text Box 6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6" name="Text Box 6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7" name="Text Box 6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8" name="Text Box 6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49" name="Text Box 6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0" name="Text Box 6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1" name="Text Box 6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2" name="Text Box 6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3" name="Text Box 6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4" name="Text Box 6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5" name="Text Box 6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6" name="Text Box 6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7" name="Text Box 6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8" name="Text Box 6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59" name="Text Box 6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0" name="Text Box 6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1" name="Text Box 6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2" name="Text Box 6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3" name="Text Box 6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4" name="Text Box 7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5" name="Text Box 7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6" name="Text Box 7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7" name="Text Box 7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8" name="Text Box 7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69" name="Text Box 7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0" name="Text Box 7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1" name="Text Box 7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2" name="Text Box 7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3" name="Text Box 7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4" name="Text Box 7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5" name="Text Box 7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6" name="Text Box 7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7" name="Text Box 7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8" name="Text Box 7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79" name="Text Box 7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0" name="Text Box 7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1" name="Text Box 7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2" name="Text Box 7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3" name="Text Box 7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4" name="Text Box 7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5" name="Text Box 7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6" name="Text Box 7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7" name="Text Box 7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8" name="Text Box 7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89" name="Text Box 7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90" name="Text Box 7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91" name="Text Box 7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92" name="Text Box 7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93" name="Text Box 7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94" name="Text Box 7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9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9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9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399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39999" name="Text Box 7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0" name="Text Box 7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1" name="Text Box 7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2" name="Text Box 7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3" name="Text Box 7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4" name="Text Box 7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5" name="Text Box 7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6" name="Text Box 7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7" name="Text Box 7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8" name="Text Box 7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09" name="Text Box 7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0" name="Text Box 7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1" name="Text Box 7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2" name="Text Box 7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3" name="Text Box 7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4" name="Text Box 7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5" name="Text Box 7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6" name="Text Box 7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7" name="Text Box 7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8" name="Text Box 7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19" name="Text Box 7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0" name="Text Box 7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1" name="Text Box 7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2" name="Text Box 7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3" name="Text Box 7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4" name="Text Box 7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5" name="Text Box 7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6" name="Text Box 7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7" name="Text Box 7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8" name="Text Box 7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29" name="Text Box 7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0" name="Text Box 7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1" name="Text Box 7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2" name="Text Box 7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3" name="Text Box 7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4" name="Text Box 7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5" name="Text Box 7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6" name="Text Box 7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7" name="Text Box 7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8" name="Text Box 7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39" name="Text Box 7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0" name="Text Box 7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1" name="Text Box 7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2" name="Text Box 7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3" name="Text Box 7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4" name="Text Box 7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5" name="Text Box 7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6" name="Text Box 7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7" name="Text Box 7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8" name="Text Box 7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49" name="Text Box 7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50" name="Text Box 7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51" name="Text Box 7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52" name="Text Box 7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53" name="Text Box 7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54" name="Text Box 7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55" name="Text Box 7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56" name="Text Box 7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05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05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05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60" name="Text Box 7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61" name="Text Box 7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06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06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06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65" name="Text Box 8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66" name="Text Box 8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67" name="Text Box 8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68" name="Text Box 8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69" name="Text Box 8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0" name="Text Box 8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1" name="Text Box 8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2" name="Text Box 8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3" name="Text Box 8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4" name="Text Box 8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5" name="Text Box 8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6" name="Text Box 8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7" name="Text Box 8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8" name="Text Box 8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79" name="Text Box 8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0" name="Text Box 8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1" name="Text Box 8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2" name="Text Box 8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3" name="Text Box 8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4" name="Text Box 8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5" name="Text Box 8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6" name="Text Box 8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7" name="Text Box 8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8" name="Text Box 8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89" name="Text Box 8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0" name="Text Box 8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1" name="Text Box 8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2" name="Text Box 8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3" name="Text Box 8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4" name="Text Box 8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5" name="Text Box 8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6" name="Text Box 8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7" name="Text Box 8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8" name="Text Box 8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099" name="Text Box 8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0" name="Text Box 8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1" name="Text Box 8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2" name="Text Box 8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3" name="Text Box 8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4" name="Text Box 8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5" name="Text Box 8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6" name="Text Box 8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7" name="Text Box 8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8" name="Text Box 8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09" name="Text Box 8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0" name="Text Box 8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1" name="Text Box 8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2" name="Text Box 8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3" name="Text Box 8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4" name="Text Box 8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5" name="Text Box 8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6" name="Text Box 8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7" name="Text Box 8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8" name="Text Box 8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19" name="Text Box 8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20" name="Text Box 8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21" name="Text Box 8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22" name="Text Box 8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23" name="Text Box 8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2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2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2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2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2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3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31" name="Text Box 8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32" name="Text Box 8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3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3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3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36" name="Text Box 8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37" name="Text Box 8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38" name="Text Box 8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39" name="Text Box 8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0" name="Text Box 8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1" name="Text Box 8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2" name="Text Box 8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3" name="Text Box 8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4" name="Text Box 8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5" name="Text Box 8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6" name="Text Box 8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7" name="Text Box 8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8" name="Text Box 8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49" name="Text Box 8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0" name="Text Box 8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1" name="Text Box 8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2" name="Text Box 8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3" name="Text Box 8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4" name="Text Box 8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5" name="Text Box 8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6" name="Text Box 8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7" name="Text Box 8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8" name="Text Box 8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59" name="Text Box 8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0" name="Text Box 8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1" name="Text Box 8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2" name="Text Box 8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3" name="Text Box 8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4" name="Text Box 9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5" name="Text Box 9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6" name="Text Box 9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7" name="Text Box 9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8" name="Text Box 9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69" name="Text Box 9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0" name="Text Box 9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1" name="Text Box 9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2" name="Text Box 9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3" name="Text Box 9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4" name="Text Box 9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5" name="Text Box 9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6" name="Text Box 9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7" name="Text Box 9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8" name="Text Box 9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79" name="Text Box 9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0" name="Text Box 9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1" name="Text Box 9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2" name="Text Box 9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3" name="Text Box 9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4" name="Text Box 9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5" name="Text Box 9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6" name="Text Box 9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7" name="Text Box 9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8" name="Text Box 9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89" name="Text Box 9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90" name="Text Box 9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91" name="Text Box 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92" name="Text Box 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93" name="Text Box 9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194" name="Text Box 9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9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9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9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19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0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0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02" name="Text Box 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03" name="Text Box 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0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0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0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07" name="Text Box 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08" name="Text Box 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09" name="Text Box 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0" name="Text Box 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1" name="Text Box 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2" name="Text Box 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3" name="Text Box 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4" name="Text Box 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5" name="Text Box 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6" name="Text Box 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7" name="Text Box 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8" name="Text Box 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19" name="Text Box 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0" name="Text Box 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1" name="Text Box 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2" name="Text Box 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3" name="Text Box 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4" name="Text Box 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5" name="Text Box 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6" name="Text Box 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7" name="Text Box 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8" name="Text Box 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29" name="Text Box 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0" name="Text Box 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1" name="Text Box 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2" name="Text Box 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3" name="Text Box 9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4" name="Text Box 9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5" name="Text Box 9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6" name="Text Box 9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7" name="Text Box 9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8" name="Text Box 9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39" name="Text Box 9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0" name="Text Box 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1" name="Text Box 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2" name="Text Box 9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3" name="Text Box 9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4" name="Text Box 9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5" name="Text Box 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6" name="Text Box 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7" name="Text Box 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8" name="Text Box 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49" name="Text Box 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0" name="Text Box 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1" name="Text Box 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2" name="Text Box 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3" name="Text Box 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4" name="Text Box 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5" name="Text Box 9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6" name="Text Box 9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7" name="Text Box 9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8" name="Text Box 9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59" name="Text Box 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60" name="Text Box 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61" name="Text Box 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62" name="Text Box 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63" name="Text Box 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64" name="Text Box 1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65" name="Text Box 1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6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6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6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26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0270"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0271"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72" name="Text Box 1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73" name="Text Box 1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74" name="Text Box 1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75" name="Text Box 1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76" name="Text Box 1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77" name="Text Box 1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78" name="Text Box 1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79" name="Text Box 1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0" name="Text Box 1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1" name="Text Box 1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2" name="Text Box 1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3" name="Text Box 1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4" name="Text Box 1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5" name="Text Box 1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6" name="Text Box 1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7" name="Text Box 1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8" name="Text Box 1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89" name="Text Box 1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0" name="Text Box 1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1" name="Text Box 1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2" name="Text Box 1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3" name="Text Box 1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4" name="Text Box 1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5" name="Text Box 1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6" name="Text Box 1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7" name="Text Box 1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8" name="Text Box 1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299" name="Text Box 1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0" name="Text Box 1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1" name="Text Box 1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2" name="Text Box 1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3" name="Text Box 1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4" name="Text Box 10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5" name="Text Box 10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6" name="Text Box 10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7" name="Text Box 10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8" name="Text Box 10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09" name="Text Box 10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0" name="Text Box 10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1" name="Text Box 1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2" name="Text Box 1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3" name="Text Box 10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4" name="Text Box 10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5" name="Text Box 10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6" name="Text Box 1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7" name="Text Box 10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8" name="Text Box 10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19" name="Text Box 10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0" name="Text Box 1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1" name="Text Box 1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2" name="Text Box 10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3" name="Text Box 10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4" name="Text Box 10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5" name="Text Box 1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6" name="Text Box 1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7" name="Text Box 1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8" name="Text Box 1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29" name="Text Box 1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30" name="Text Box 1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31" name="Text Box 1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32" name="Text Box 1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33" name="Text Box 1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34" name="Text Box 1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35" name="Text Box 1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36" name="Text Box 1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37" name="Text Box 1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338" name="Text Box 107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339" name="Text Box 107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0" name="Text Box 1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1" name="Text Box 1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2" name="Text Box 1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3" name="Text Box 1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4" name="Text Box 1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5" name="Text Box 1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6" name="Text Box 1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7" name="Text Box 1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8" name="Text Box 1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49" name="Text Box 1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0" name="Text Box 1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1" name="Text Box 1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2" name="Text Box 1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3" name="Text Box 1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4" name="Text Box 1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5" name="Text Box 1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6" name="Text Box 1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7" name="Text Box 1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8" name="Text Box 1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59" name="Text Box 1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0" name="Text Box 1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1" name="Text Box 1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2" name="Text Box 1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3" name="Text Box 1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4" name="Text Box 1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5" name="Text Box 1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6" name="Text Box 1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7" name="Text Box 1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8" name="Text Box 1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69" name="Text Box 1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0" name="Text Box 1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1" name="Text Box 1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2" name="Text Box 1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3" name="Text Box 1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4" name="Text Box 1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5" name="Text Box 11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6" name="Text Box 11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7" name="Text Box 11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8" name="Text Box 11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79" name="Text Box 1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0" name="Text Box 1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1" name="Text Box 1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2" name="Text Box 1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3" name="Text Box 1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4" name="Text Box 11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5" name="Text Box 11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6" name="Text Box 11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7" name="Text Box 11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8" name="Text Box 11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89" name="Text Box 11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90" name="Text Box 11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91" name="Text Box 1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92" name="Text Box 1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93" name="Text Box 11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94" name="Text Box 11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95" name="Text Box 11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96" name="Text Box 1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397" name="Text Box 1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398" name="Text Box 113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399" name="Text Box 113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400" name="Text Box 1136"/>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401" name="Text Box 1137"/>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402" name="Text Box 1138"/>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403" name="Text Box 1139"/>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190500</xdr:rowOff>
    </xdr:to>
    <xdr:sp macro="" textlink="">
      <xdr:nvSpPr>
        <xdr:cNvPr id="1140404" name="Text Box 1140"/>
        <xdr:cNvSpPr txBox="1">
          <a:spLocks noChangeArrowheads="1"/>
        </xdr:cNvSpPr>
      </xdr:nvSpPr>
      <xdr:spPr bwMode="auto">
        <a:xfrm>
          <a:off x="0" y="762762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190500</xdr:rowOff>
    </xdr:to>
    <xdr:sp macro="" textlink="">
      <xdr:nvSpPr>
        <xdr:cNvPr id="1140405" name="Text Box 1141"/>
        <xdr:cNvSpPr txBox="1">
          <a:spLocks noChangeArrowheads="1"/>
        </xdr:cNvSpPr>
      </xdr:nvSpPr>
      <xdr:spPr bwMode="auto">
        <a:xfrm>
          <a:off x="0" y="762762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406" name="Text Box 1142"/>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407" name="Text Box 1143"/>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08" name="Text Box 1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09" name="Text Box 1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0" name="Text Box 1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1" name="Text Box 1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2" name="Text Box 1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3" name="Text Box 1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4" name="Text Box 1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5" name="Text Box 1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6" name="Text Box 1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7" name="Text Box 1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8" name="Text Box 1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19" name="Text Box 1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0" name="Text Box 1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1" name="Text Box 1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2" name="Text Box 1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3" name="Text Box 1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4" name="Text Box 1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5" name="Text Box 1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6" name="Text Box 1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7" name="Text Box 1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8" name="Text Box 1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29" name="Text Box 1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0" name="Text Box 1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1" name="Text Box 1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2" name="Text Box 1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3" name="Text Box 1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4" name="Text Box 1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5" name="Text Box 1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6" name="Text Box 1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7" name="Text Box 1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8" name="Text Box 1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39" name="Text Box 1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0" name="Text Box 1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1" name="Text Box 1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2" name="Text Box 1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3" name="Text Box 1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4" name="Text Box 1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5" name="Text Box 11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6" name="Text Box 11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7" name="Text Box 1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8" name="Text Box 1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49" name="Text Box 1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0" name="Text Box 1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1" name="Text Box 1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2" name="Text Box 1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3" name="Text Box 1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4" name="Text Box 1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5" name="Text Box 1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6" name="Text Box 1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7" name="Text Box 1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8" name="Text Box 1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59" name="Text Box 1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0" name="Text Box 1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1" name="Text Box 1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2" name="Text Box 1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3" name="Text Box 1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4" name="Text Box 1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5" name="Text Box 1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6" name="Text Box 1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7" name="Text Box 1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8" name="Text Box 1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69" name="Text Box 1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0" name="Text Box 1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1" name="Text Box 1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2" name="Text Box 1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3" name="Text Box 1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4" name="Text Box 1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5" name="Text Box 1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6" name="Text Box 1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7" name="Text Box 1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8" name="Text Box 1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79" name="Text Box 1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0" name="Text Box 1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1" name="Text Box 1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2" name="Text Box 1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3" name="Text Box 1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4" name="Text Box 1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5" name="Text Box 1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6" name="Text Box 1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7" name="Text Box 1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8" name="Text Box 1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89" name="Text Box 1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0" name="Text Box 1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1" name="Text Box 1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2" name="Text Box 1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3" name="Text Box 1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4" name="Text Box 1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5" name="Text Box 1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6" name="Text Box 1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7" name="Text Box 1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8" name="Text Box 1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499" name="Text Box 1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0" name="Text Box 1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1" name="Text Box 1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2" name="Text Box 1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3" name="Text Box 1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4" name="Text Box 1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5" name="Text Box 1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6" name="Text Box 1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7" name="Text Box 1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8" name="Text Box 1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09" name="Text Box 1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0" name="Text Box 1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1" name="Text Box 1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2" name="Text Box 1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3" name="Text Box 1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4" name="Text Box 1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5" name="Text Box 1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6" name="Text Box 1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7" name="Text Box 1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8" name="Text Box 1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19" name="Text Box 1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20" name="Text Box 1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21" name="Text Box 1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22" name="Text Box 1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0523" name="Text Box 1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524" name="Text Box 1260"/>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0525" name="Text Box 1261"/>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26" name="Text Box 12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27" name="Text Box 12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28" name="Text Box 1264"/>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29" name="Text Box 1265"/>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30" name="Text Box 1266"/>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31" name="Text Box 1267"/>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133350</xdr:rowOff>
    </xdr:to>
    <xdr:sp macro="" textlink="">
      <xdr:nvSpPr>
        <xdr:cNvPr id="1140532" name="Text Box 1268"/>
        <xdr:cNvSpPr txBox="1">
          <a:spLocks noChangeArrowheads="1"/>
        </xdr:cNvSpPr>
      </xdr:nvSpPr>
      <xdr:spPr bwMode="auto">
        <a:xfrm>
          <a:off x="0" y="76276200"/>
          <a:ext cx="857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133350</xdr:rowOff>
    </xdr:to>
    <xdr:sp macro="" textlink="">
      <xdr:nvSpPr>
        <xdr:cNvPr id="1140533" name="Text Box 1269"/>
        <xdr:cNvSpPr txBox="1">
          <a:spLocks noChangeArrowheads="1"/>
        </xdr:cNvSpPr>
      </xdr:nvSpPr>
      <xdr:spPr bwMode="auto">
        <a:xfrm>
          <a:off x="0" y="76276200"/>
          <a:ext cx="857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34" name="Text Box 12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35" name="Text Box 12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162</xdr:row>
      <xdr:rowOff>190498</xdr:rowOff>
    </xdr:to>
    <xdr:sp macro="" textlink="">
      <xdr:nvSpPr>
        <xdr:cNvPr id="1140536" name="Text Box 1272"/>
        <xdr:cNvSpPr txBox="1">
          <a:spLocks noChangeArrowheads="1"/>
        </xdr:cNvSpPr>
      </xdr:nvSpPr>
      <xdr:spPr bwMode="auto">
        <a:xfrm>
          <a:off x="0"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162</xdr:row>
      <xdr:rowOff>190498</xdr:rowOff>
    </xdr:to>
    <xdr:sp macro="" textlink="">
      <xdr:nvSpPr>
        <xdr:cNvPr id="1140537" name="Text Box 1273"/>
        <xdr:cNvSpPr txBox="1">
          <a:spLocks noChangeArrowheads="1"/>
        </xdr:cNvSpPr>
      </xdr:nvSpPr>
      <xdr:spPr bwMode="auto">
        <a:xfrm>
          <a:off x="0"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162</xdr:row>
      <xdr:rowOff>190498</xdr:rowOff>
    </xdr:to>
    <xdr:sp macro="" textlink="">
      <xdr:nvSpPr>
        <xdr:cNvPr id="1140538" name="Text Box 1274"/>
        <xdr:cNvSpPr txBox="1">
          <a:spLocks noChangeArrowheads="1"/>
        </xdr:cNvSpPr>
      </xdr:nvSpPr>
      <xdr:spPr bwMode="auto">
        <a:xfrm>
          <a:off x="0"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162</xdr:row>
      <xdr:rowOff>190498</xdr:rowOff>
    </xdr:to>
    <xdr:sp macro="" textlink="">
      <xdr:nvSpPr>
        <xdr:cNvPr id="1140539" name="Text Box 1275"/>
        <xdr:cNvSpPr txBox="1">
          <a:spLocks noChangeArrowheads="1"/>
        </xdr:cNvSpPr>
      </xdr:nvSpPr>
      <xdr:spPr bwMode="auto">
        <a:xfrm>
          <a:off x="0"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40" name="Text Box 12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41" name="Text Box 12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42" name="Text Box 12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43" name="Text Box 12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162</xdr:row>
      <xdr:rowOff>161923</xdr:rowOff>
    </xdr:to>
    <xdr:sp macro="" textlink="">
      <xdr:nvSpPr>
        <xdr:cNvPr id="1140544" name="Text Box 1280"/>
        <xdr:cNvSpPr txBox="1">
          <a:spLocks noChangeArrowheads="1"/>
        </xdr:cNvSpPr>
      </xdr:nvSpPr>
      <xdr:spPr bwMode="auto">
        <a:xfrm>
          <a:off x="0" y="76276200"/>
          <a:ext cx="8572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162</xdr:row>
      <xdr:rowOff>161923</xdr:rowOff>
    </xdr:to>
    <xdr:sp macro="" textlink="">
      <xdr:nvSpPr>
        <xdr:cNvPr id="1140545" name="Text Box 1281"/>
        <xdr:cNvSpPr txBox="1">
          <a:spLocks noChangeArrowheads="1"/>
        </xdr:cNvSpPr>
      </xdr:nvSpPr>
      <xdr:spPr bwMode="auto">
        <a:xfrm>
          <a:off x="0" y="76276200"/>
          <a:ext cx="8572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46" name="Text Box 12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0547" name="Text Box 12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133350</xdr:rowOff>
    </xdr:to>
    <xdr:sp macro="" textlink="">
      <xdr:nvSpPr>
        <xdr:cNvPr id="1140548" name="Text Box 1285"/>
        <xdr:cNvSpPr txBox="1">
          <a:spLocks noChangeArrowheads="1"/>
        </xdr:cNvSpPr>
      </xdr:nvSpPr>
      <xdr:spPr bwMode="auto">
        <a:xfrm>
          <a:off x="0" y="76276200"/>
          <a:ext cx="857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40549" name="Text Box 128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40550" name="Text Box 128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1" name="Text Box 4"/>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2" name="Text Box 5"/>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3" name="Text Box 1290"/>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4" name="Text Box 1291"/>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5" name="Text Box 1292"/>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6" name="Text Box 1293"/>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7" name="Text Box 4"/>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8" name="Text Box 5"/>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59" name="Text Box 1296"/>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60" name="Text Box 1297"/>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61" name="Text Box 1298"/>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161</xdr:row>
      <xdr:rowOff>66673</xdr:rowOff>
    </xdr:to>
    <xdr:sp macro="" textlink="">
      <xdr:nvSpPr>
        <xdr:cNvPr id="1140562" name="Text Box 1299"/>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628650</xdr:rowOff>
    </xdr:to>
    <xdr:sp macro="" textlink="">
      <xdr:nvSpPr>
        <xdr:cNvPr id="1140563" name="Text Box 1300"/>
        <xdr:cNvSpPr txBox="1">
          <a:spLocks noChangeArrowheads="1"/>
        </xdr:cNvSpPr>
      </xdr:nvSpPr>
      <xdr:spPr bwMode="auto">
        <a:xfrm>
          <a:off x="0" y="76276200"/>
          <a:ext cx="85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628650</xdr:rowOff>
    </xdr:to>
    <xdr:sp macro="" textlink="">
      <xdr:nvSpPr>
        <xdr:cNvPr id="1140564" name="Text Box 1301"/>
        <xdr:cNvSpPr txBox="1">
          <a:spLocks noChangeArrowheads="1"/>
        </xdr:cNvSpPr>
      </xdr:nvSpPr>
      <xdr:spPr bwMode="auto">
        <a:xfrm>
          <a:off x="0" y="76276200"/>
          <a:ext cx="85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65" name="Text Box 1302"/>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66" name="Text Box 130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733425</xdr:rowOff>
    </xdr:to>
    <xdr:sp macro="" textlink="">
      <xdr:nvSpPr>
        <xdr:cNvPr id="1140567" name="Text Box 613"/>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733425</xdr:rowOff>
    </xdr:to>
    <xdr:sp macro="" textlink="">
      <xdr:nvSpPr>
        <xdr:cNvPr id="1140568" name="Text Box 614"/>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733425</xdr:rowOff>
    </xdr:to>
    <xdr:sp macro="" textlink="">
      <xdr:nvSpPr>
        <xdr:cNvPr id="1140569" name="Text Box 615"/>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70" name="Text Box 1307"/>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71" name="Text Box 1308"/>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72" name="Text Box 1309"/>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0573" name="Text Box 1310"/>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257175</xdr:rowOff>
    </xdr:to>
    <xdr:sp macro="" textlink="">
      <xdr:nvSpPr>
        <xdr:cNvPr id="1140574" name="Text Box 1311"/>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257175</xdr:rowOff>
    </xdr:to>
    <xdr:sp macro="" textlink="">
      <xdr:nvSpPr>
        <xdr:cNvPr id="1140575" name="Text Box 1312"/>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576" name="Text Box 131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577" name="Text Box 1314"/>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578" name="Text Box 1315"/>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0579" name="Text Box 1316"/>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0580" name="Text Box 131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0581" name="Text Box 1318"/>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0582" name="Text Box 1319"/>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0583" name="Text Box 132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58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585"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586"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87" name="Text Box 13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88" name="Text Box 13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58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590"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591"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92" name="Text Box 13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93" name="Text Box 13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94" name="Text Box 13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95" name="Text Box 13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96" name="Text Box 13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97" name="Text Box 13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98" name="Text Box 13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599" name="Text Box 13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0" name="Text Box 13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1" name="Text Box 13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2" name="Text Box 13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3" name="Text Box 13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4" name="Text Box 13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5" name="Text Box 13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6" name="Text Box 13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7" name="Text Box 13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8" name="Text Box 13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09" name="Text Box 13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0" name="Text Box 13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1" name="Text Box 13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2" name="Text Box 13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3" name="Text Box 13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4" name="Text Box 13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5" name="Text Box 13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6" name="Text Box 13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7" name="Text Box 13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8" name="Text Box 13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19" name="Text Box 13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0" name="Text Box 13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1" name="Text Box 13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2" name="Text Box 13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3" name="Text Box 13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4" name="Text Box 13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5" name="Text Box 13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6" name="Text Box 13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7" name="Text Box 13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8" name="Text Box 13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29" name="Text Box 13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0" name="Text Box 13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1" name="Text Box 13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2" name="Text Box 13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3" name="Text Box 13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4" name="Text Box 13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5" name="Text Box 13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6" name="Text Box 13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7" name="Text Box 13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8" name="Text Box 13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39" name="Text Box 13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0" name="Text Box 13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1" name="Text Box 13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2" name="Text Box 13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3" name="Text Box 13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4" name="Text Box 13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5" name="Text Box 13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6" name="Text Box 13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7" name="Text Box 13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8" name="Text Box 13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49" name="Text Box 13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50" name="Text Box 13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65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65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65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65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55" name="Text Box 13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56" name="Text Box 13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57" name="Text Box 13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58" name="Text Box 13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59" name="Text Box 13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0" name="Text Box 13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1" name="Text Box 13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2" name="Text Box 13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3" name="Text Box 14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4" name="Text Box 14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5" name="Text Box 14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6" name="Text Box 14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7" name="Text Box 14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8" name="Text Box 14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69" name="Text Box 14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0" name="Text Box 14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1" name="Text Box 14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2" name="Text Box 14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3" name="Text Box 14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4" name="Text Box 14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5" name="Text Box 14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6" name="Text Box 14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7" name="Text Box 14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8" name="Text Box 14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79" name="Text Box 14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0" name="Text Box 14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1" name="Text Box 14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2" name="Text Box 14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3" name="Text Box 14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4" name="Text Box 14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5" name="Text Box 14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6" name="Text Box 14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7" name="Text Box 14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8" name="Text Box 14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89" name="Text Box 14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0" name="Text Box 14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1" name="Text Box 14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2" name="Text Box 14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3" name="Text Box 14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4" name="Text Box 14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5" name="Text Box 14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6" name="Text Box 14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7" name="Text Box 14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8" name="Text Box 14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699" name="Text Box 14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0" name="Text Box 14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1" name="Text Box 14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2" name="Text Box 14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3" name="Text Box 14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4" name="Text Box 14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5" name="Text Box 14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6" name="Text Box 14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7" name="Text Box 14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8" name="Text Box 14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09" name="Text Box 14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10" name="Text Box 14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11" name="Text Box 14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12" name="Text Box 14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13"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14"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15"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16" name="Text Box 14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17" name="Text Box 14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18"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19"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20"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1" name="Text Box 14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2" name="Text Box 14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3" name="Text Box 14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4" name="Text Box 14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5" name="Text Box 14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6" name="Text Box 14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7" name="Text Box 14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8" name="Text Box 14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29" name="Text Box 14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0" name="Text Box 14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1" name="Text Box 14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2" name="Text Box 14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3" name="Text Box 14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4" name="Text Box 14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5" name="Text Box 14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6" name="Text Box 14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7" name="Text Box 14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8" name="Text Box 14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39" name="Text Box 14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0" name="Text Box 14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1" name="Text Box 14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2" name="Text Box 14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3" name="Text Box 14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4" name="Text Box 14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5" name="Text Box 14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6" name="Text Box 14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7" name="Text Box 14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8" name="Text Box 14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49" name="Text Box 14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0" name="Text Box 14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1" name="Text Box 14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2" name="Text Box 14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3" name="Text Box 14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4" name="Text Box 14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5" name="Text Box 14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6" name="Text Box 14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7" name="Text Box 14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8" name="Text Box 14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59" name="Text Box 14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0" name="Text Box 14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1" name="Text Box 14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2" name="Text Box 14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3" name="Text Box 15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4" name="Text Box 15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5" name="Text Box 15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6" name="Text Box 15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7" name="Text Box 15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8" name="Text Box 15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69" name="Text Box 15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0" name="Text Box 15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1" name="Text Box 15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2" name="Text Box 15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3" name="Text Box 15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4" name="Text Box 15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5" name="Text Box 15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6" name="Text Box 15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7" name="Text Box 15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8" name="Text Box 15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79" name="Text Box 15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8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8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8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83"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8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85"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86"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87" name="Text Box 15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88" name="Text Box 15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8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90"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791"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92" name="Text Box 15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93" name="Text Box 15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94" name="Text Box 15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95" name="Text Box 15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96" name="Text Box 15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97" name="Text Box 15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98" name="Text Box 15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799" name="Text Box 15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0" name="Text Box 15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1" name="Text Box 15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2" name="Text Box 15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3" name="Text Box 15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4" name="Text Box 15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5" name="Text Box 15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6" name="Text Box 15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7" name="Text Box 15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8" name="Text Box 15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09" name="Text Box 15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0" name="Text Box 15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1" name="Text Box 15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2" name="Text Box 15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3" name="Text Box 15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4" name="Text Box 15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5" name="Text Box 15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6" name="Text Box 15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7" name="Text Box 15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8" name="Text Box 15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19" name="Text Box 15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0" name="Text Box 15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1" name="Text Box 15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2" name="Text Box 15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3" name="Text Box 15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4" name="Text Box 15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5" name="Text Box 15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6" name="Text Box 15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7" name="Text Box 15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8" name="Text Box 15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29" name="Text Box 15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0" name="Text Box 15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1" name="Text Box 15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2" name="Text Box 15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3" name="Text Box 15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4" name="Text Box 15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5" name="Text Box 15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6" name="Text Box 15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7" name="Text Box 15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8" name="Text Box 15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39" name="Text Box 15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0" name="Text Box 15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1" name="Text Box 15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2" name="Text Box 15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3" name="Text Box 15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4" name="Text Box 15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5" name="Text Box 15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6" name="Text Box 15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7" name="Text Box 15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8" name="Text Box 15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49" name="Text Box 15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50" name="Text Box 15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5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5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5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5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5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56"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57"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58" name="Text Box 15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59" name="Text Box 15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6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6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86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63" name="Text Box 16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64" name="Text Box 16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65" name="Text Box 16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66" name="Text Box 16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67" name="Text Box 16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68" name="Text Box 16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69" name="Text Box 16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0" name="Text Box 16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1" name="Text Box 16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2" name="Text Box 16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3" name="Text Box 16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4" name="Text Box 16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5" name="Text Box 16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6" name="Text Box 16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7" name="Text Box 16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8" name="Text Box 16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79" name="Text Box 16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0" name="Text Box 16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1" name="Text Box 16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2" name="Text Box 16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3" name="Text Box 16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4" name="Text Box 16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5" name="Text Box 16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6" name="Text Box 16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7" name="Text Box 16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8" name="Text Box 16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89" name="Text Box 16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0" name="Text Box 16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1" name="Text Box 16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2" name="Text Box 16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3" name="Text Box 16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4" name="Text Box 16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5" name="Text Box 16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6" name="Text Box 16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7" name="Text Box 16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8" name="Text Box 16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899" name="Text Box 16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0" name="Text Box 16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1" name="Text Box 16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2" name="Text Box 16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3" name="Text Box 16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4" name="Text Box 16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5" name="Text Box 16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6" name="Text Box 16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7" name="Text Box 16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8" name="Text Box 16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09" name="Text Box 16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0" name="Text Box 16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1" name="Text Box 16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2" name="Text Box 16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3" name="Text Box 16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4" name="Text Box 16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5" name="Text Box 16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6" name="Text Box 16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7" name="Text Box 16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8" name="Text Box 16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19" name="Text Box 16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20" name="Text Box 16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21" name="Text Box 16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922"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923"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924"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092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0926"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0927"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28" name="Text Box 16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29" name="Text Box 16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0" name="Text Box 16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1" name="Text Box 16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2" name="Text Box 16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3" name="Text Box 16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4" name="Text Box 16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5" name="Text Box 16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6" name="Text Box 16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7" name="Text Box 16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8" name="Text Box 16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39" name="Text Box 16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0" name="Text Box 16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1" name="Text Box 16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2" name="Text Box 16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3" name="Text Box 16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4" name="Text Box 16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5" name="Text Box 16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6" name="Text Box 16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7" name="Text Box 16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8" name="Text Box 16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49" name="Text Box 16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0" name="Text Box 16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1" name="Text Box 16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2" name="Text Box 16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3" name="Text Box 16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4" name="Text Box 16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5" name="Text Box 16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6" name="Text Box 16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7" name="Text Box 16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8" name="Text Box 16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59" name="Text Box 16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0" name="Text Box 16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1" name="Text Box 16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2" name="Text Box 16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3" name="Text Box 17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4" name="Text Box 17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5" name="Text Box 17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6" name="Text Box 17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7" name="Text Box 17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8" name="Text Box 17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69" name="Text Box 17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0" name="Text Box 17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1" name="Text Box 17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2" name="Text Box 17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3" name="Text Box 17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4" name="Text Box 17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5" name="Text Box 17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6" name="Text Box 17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7" name="Text Box 17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8" name="Text Box 17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79" name="Text Box 17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0" name="Text Box 17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1" name="Text Box 17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2" name="Text Box 17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3" name="Text Box 17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4" name="Text Box 17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5" name="Text Box 17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6" name="Text Box 17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7" name="Text Box 17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8" name="Text Box 17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89" name="Text Box 17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90" name="Text Box 17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91" name="Text Box 17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92" name="Text Box 17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93" name="Text Box 17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0994" name="Text Box 1731"/>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0995" name="Text Box 1732"/>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96" name="Text Box 17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97" name="Text Box 17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98" name="Text Box 17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0999" name="Text Box 17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0" name="Text Box 17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1" name="Text Box 17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2" name="Text Box 17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3" name="Text Box 17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4" name="Text Box 17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5" name="Text Box 17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6" name="Text Box 17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7" name="Text Box 17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8" name="Text Box 17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09" name="Text Box 17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0" name="Text Box 17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1" name="Text Box 17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2" name="Text Box 17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3" name="Text Box 17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4" name="Text Box 17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5" name="Text Box 17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6" name="Text Box 17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7" name="Text Box 17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8" name="Text Box 17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19" name="Text Box 17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0" name="Text Box 17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1" name="Text Box 17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2" name="Text Box 17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3" name="Text Box 17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4" name="Text Box 17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5" name="Text Box 17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6" name="Text Box 17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7" name="Text Box 17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8" name="Text Box 17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29" name="Text Box 17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0" name="Text Box 17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1" name="Text Box 17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2" name="Text Box 17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3" name="Text Box 17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4" name="Text Box 17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5" name="Text Box 17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6" name="Text Box 17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7" name="Text Box 17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8" name="Text Box 17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39" name="Text Box 17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0" name="Text Box 17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1" name="Text Box 17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2" name="Text Box 17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3" name="Text Box 17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4" name="Text Box 17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5" name="Text Box 17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6" name="Text Box 17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7" name="Text Box 17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8" name="Text Box 17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49" name="Text Box 17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50" name="Text Box 17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51" name="Text Box 17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52" name="Text Box 17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53" name="Text Box 17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1054" name="Text Box 1791"/>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1055" name="Text Box 1792"/>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1056" name="Text Box 1793"/>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1057" name="Text Box 1794"/>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1058" name="Text Box 1795"/>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1059" name="Text Box 1796"/>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0" name="Text Box 17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1" name="Text Box 17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2" name="Text Box 17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3" name="Text Box 18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4" name="Text Box 18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5" name="Text Box 18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6" name="Text Box 18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7" name="Text Box 18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8" name="Text Box 18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69" name="Text Box 18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0" name="Text Box 18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1" name="Text Box 18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2" name="Text Box 18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3" name="Text Box 18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4" name="Text Box 18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5" name="Text Box 18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6" name="Text Box 18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7" name="Text Box 18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8" name="Text Box 18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79" name="Text Box 18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0" name="Text Box 18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1" name="Text Box 18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2" name="Text Box 18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3" name="Text Box 18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4" name="Text Box 18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5" name="Text Box 18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6" name="Text Box 18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7" name="Text Box 18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8" name="Text Box 18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89" name="Text Box 18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0" name="Text Box 18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1" name="Text Box 18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2" name="Text Box 18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3" name="Text Box 18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4" name="Text Box 18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5" name="Text Box 18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6" name="Text Box 18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7" name="Text Box 18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8" name="Text Box 18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099" name="Text Box 18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0" name="Text Box 18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1" name="Text Box 18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2" name="Text Box 18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3" name="Text Box 18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4" name="Text Box 18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5" name="Text Box 18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6" name="Text Box 18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7" name="Text Box 18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8" name="Text Box 18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09" name="Text Box 18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0" name="Text Box 18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1" name="Text Box 18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2" name="Text Box 18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3" name="Text Box 18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4" name="Text Box 18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5" name="Text Box 18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6" name="Text Box 18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7" name="Text Box 18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8" name="Text Box 18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19" name="Text Box 18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0" name="Text Box 18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1" name="Text Box 18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2" name="Text Box 18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3" name="Text Box 18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4" name="Text Box 18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5" name="Text Box 18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6" name="Text Box 18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7" name="Text Box 18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8" name="Text Box 18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29" name="Text Box 18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0" name="Text Box 18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1" name="Text Box 18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2" name="Text Box 18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3" name="Text Box 18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4" name="Text Box 18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5" name="Text Box 18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6" name="Text Box 18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7" name="Text Box 18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8" name="Text Box 18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39" name="Text Box 18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0" name="Text Box 18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1" name="Text Box 18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2" name="Text Box 18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3" name="Text Box 18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4" name="Text Box 18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5" name="Text Box 18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6" name="Text Box 18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7" name="Text Box 18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8" name="Text Box 18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49" name="Text Box 18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0" name="Text Box 18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1" name="Text Box 18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2" name="Text Box 18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3" name="Text Box 18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4" name="Text Box 18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5" name="Text Box 18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6" name="Text Box 18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7" name="Text Box 18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8" name="Text Box 18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59" name="Text Box 18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0" name="Text Box 18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1" name="Text Box 18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2" name="Text Box 18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3" name="Text Box 19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4" name="Text Box 19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5" name="Text Box 19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6" name="Text Box 19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7" name="Text Box 19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8" name="Text Box 19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69" name="Text Box 19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70" name="Text Box 19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71" name="Text Box 19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72" name="Text Box 19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73" name="Text Box 19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74" name="Text Box 19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175" name="Text Box 19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85723</xdr:rowOff>
    </xdr:to>
    <xdr:sp macro="" textlink="">
      <xdr:nvSpPr>
        <xdr:cNvPr id="1141176" name="Text Box 1913"/>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257175</xdr:rowOff>
    </xdr:to>
    <xdr:sp macro="" textlink="">
      <xdr:nvSpPr>
        <xdr:cNvPr id="1141177" name="Text Box 1915"/>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257175</xdr:rowOff>
    </xdr:to>
    <xdr:sp macro="" textlink="">
      <xdr:nvSpPr>
        <xdr:cNvPr id="1141178" name="Text Box 1916"/>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257175</xdr:rowOff>
    </xdr:to>
    <xdr:sp macro="" textlink="">
      <xdr:nvSpPr>
        <xdr:cNvPr id="1141179" name="Text Box 1917"/>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257175</xdr:rowOff>
    </xdr:to>
    <xdr:sp macro="" textlink="">
      <xdr:nvSpPr>
        <xdr:cNvPr id="1141180" name="Text Box 1918"/>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190498</xdr:rowOff>
    </xdr:to>
    <xdr:sp macro="" textlink="">
      <xdr:nvSpPr>
        <xdr:cNvPr id="1141181" name="Text Box 1919"/>
        <xdr:cNvSpPr txBox="1">
          <a:spLocks noChangeArrowheads="1"/>
        </xdr:cNvSpPr>
      </xdr:nvSpPr>
      <xdr:spPr bwMode="auto">
        <a:xfrm>
          <a:off x="0" y="76276200"/>
          <a:ext cx="85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182" name="Text Box 192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183" name="Text Box 192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184" name="Text Box 192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185" name="Text Box 192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18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18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18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189" name="Text Box 1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190" name="Text Box 1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19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19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19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194" name="Text Box 19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195" name="Text Box 19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196" name="Text Box 19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197" name="Text Box 19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198" name="Text Box 19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199" name="Text Box 19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0" name="Text Box 1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1" name="Text Box 1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2" name="Text Box 19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3" name="Text Box 19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4" name="Text Box 19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5" name="Text Box 1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6" name="Text Box 1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7" name="Text Box 1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8" name="Text Box 1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09" name="Text Box 1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0" name="Text Box 1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1" name="Text Box 1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2" name="Text Box 1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3" name="Text Box 1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4" name="Text Box 1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5" name="Text Box 1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6" name="Text Box 1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7" name="Text Box 1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8" name="Text Box 1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19" name="Text Box 1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0" name="Text Box 1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1" name="Text Box 1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2" name="Text Box 1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3" name="Text Box 1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4" name="Text Box 1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5" name="Text Box 1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6" name="Text Box 1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7" name="Text Box 1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8" name="Text Box 1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29" name="Text Box 1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0" name="Text Box 1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1" name="Text Box 19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2" name="Text Box 19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3" name="Text Box 19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4" name="Text Box 19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5" name="Text Box 19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6" name="Text Box 19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7" name="Text Box 19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8" name="Text Box 1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39" name="Text Box 1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0" name="Text Box 19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1" name="Text Box 19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2" name="Text Box 19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3" name="Text Box 1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4" name="Text Box 1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5" name="Text Box 1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6" name="Text Box 1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7" name="Text Box 1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8" name="Text Box 1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49" name="Text Box 1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50" name="Text Box 1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51" name="Text Box 1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52" name="Text Box 1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25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25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25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25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57" name="Text Box 1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58" name="Text Box 1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59" name="Text Box 1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0" name="Text Box 1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1" name="Text Box 1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2" name="Text Box 2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3" name="Text Box 2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4" name="Text Box 20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5" name="Text Box 20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6" name="Text Box 20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7" name="Text Box 20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8" name="Text Box 20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69" name="Text Box 20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0" name="Text Box 2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1" name="Text Box 2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2" name="Text Box 2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3" name="Text Box 2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4" name="Text Box 2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5" name="Text Box 2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6" name="Text Box 2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7" name="Text Box 2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8" name="Text Box 2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79" name="Text Box 2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0" name="Text Box 2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1" name="Text Box 2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2" name="Text Box 2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3" name="Text Box 2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4" name="Text Box 2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5" name="Text Box 2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6" name="Text Box 2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7" name="Text Box 2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8" name="Text Box 2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89" name="Text Box 2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0" name="Text Box 2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1" name="Text Box 2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2" name="Text Box 2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3" name="Text Box 2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4" name="Text Box 2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5" name="Text Box 2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6" name="Text Box 2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7" name="Text Box 2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8" name="Text Box 2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299" name="Text Box 2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0" name="Text Box 2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1" name="Text Box 2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2" name="Text Box 20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3" name="Text Box 20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4" name="Text Box 20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5" name="Text Box 20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6" name="Text Box 20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7" name="Text Box 20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8" name="Text Box 20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09" name="Text Box 2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10" name="Text Box 2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11" name="Text Box 20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12" name="Text Box 20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13" name="Text Box 20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14" name="Text Box 2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1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1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1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18" name="Text Box 2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19" name="Text Box 2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2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2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2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23" name="Text Box 2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24" name="Text Box 2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25" name="Text Box 2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26" name="Text Box 2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27" name="Text Box 2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28" name="Text Box 2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29" name="Text Box 2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0" name="Text Box 2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1" name="Text Box 2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2" name="Text Box 2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3" name="Text Box 2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4" name="Text Box 2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5" name="Text Box 2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6" name="Text Box 20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7" name="Text Box 20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8" name="Text Box 2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39" name="Text Box 2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0" name="Text Box 2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1" name="Text Box 2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2" name="Text Box 2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3" name="Text Box 2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4" name="Text Box 2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5" name="Text Box 2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6" name="Text Box 2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7" name="Text Box 2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8" name="Text Box 2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49" name="Text Box 2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0" name="Text Box 2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1" name="Text Box 2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2" name="Text Box 2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3" name="Text Box 2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4" name="Text Box 2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5" name="Text Box 2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6" name="Text Box 2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7" name="Text Box 2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8" name="Text Box 2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59" name="Text Box 2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0" name="Text Box 2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1" name="Text Box 2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2" name="Text Box 2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3" name="Text Box 2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4" name="Text Box 2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5" name="Text Box 2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6" name="Text Box 2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7" name="Text Box 2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8" name="Text Box 2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69" name="Text Box 2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0" name="Text Box 2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1" name="Text Box 2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2" name="Text Box 2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3" name="Text Box 21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4" name="Text Box 21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5" name="Text Box 21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6" name="Text Box 21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7" name="Text Box 2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8" name="Text Box 2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79" name="Text Box 2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80" name="Text Box 2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81" name="Text Box 2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8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8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8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8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8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8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8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89" name="Text Box 2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90" name="Text Box 2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9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9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39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94" name="Text Box 2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95" name="Text Box 2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96" name="Text Box 21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97" name="Text Box 21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98" name="Text Box 21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399" name="Text Box 21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0" name="Text Box 21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1" name="Text Box 21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2" name="Text Box 21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3" name="Text Box 21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4" name="Text Box 21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5" name="Text Box 21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6" name="Text Box 2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7" name="Text Box 2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8" name="Text Box 2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09" name="Text Box 2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0" name="Text Box 2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1" name="Text Box 2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2" name="Text Box 2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3" name="Text Box 2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4" name="Text Box 2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5" name="Text Box 2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6" name="Text Box 2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7" name="Text Box 2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8" name="Text Box 2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19" name="Text Box 2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0" name="Text Box 2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1" name="Text Box 2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2" name="Text Box 2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3" name="Text Box 2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4" name="Text Box 2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5" name="Text Box 2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6" name="Text Box 2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7" name="Text Box 2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8" name="Text Box 2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29" name="Text Box 2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0" name="Text Box 2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1" name="Text Box 2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2" name="Text Box 2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3" name="Text Box 2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4" name="Text Box 2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5" name="Text Box 2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6" name="Text Box 2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7" name="Text Box 2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8" name="Text Box 2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39" name="Text Box 2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0" name="Text Box 2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1" name="Text Box 2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2" name="Text Box 2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3" name="Text Box 21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4" name="Text Box 21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5" name="Text Box 2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6" name="Text Box 2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7" name="Text Box 2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8" name="Text Box 2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49" name="Text Box 2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50" name="Text Box 2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51" name="Text Box 2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52" name="Text Box 2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5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5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5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5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5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5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5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60" name="Text Box 2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61" name="Text Box 2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6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6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46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65" name="Text Box 2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66" name="Text Box 2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67" name="Text Box 2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68" name="Text Box 2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69" name="Text Box 2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0" name="Text Box 2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1" name="Text Box 2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2" name="Text Box 2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3" name="Text Box 2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4" name="Text Box 2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5" name="Text Box 2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6" name="Text Box 2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7" name="Text Box 2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8" name="Text Box 2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79" name="Text Box 2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0" name="Text Box 2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1" name="Text Box 2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2" name="Text Box 2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3" name="Text Box 2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4" name="Text Box 2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5" name="Text Box 2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6" name="Text Box 2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7" name="Text Box 2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8" name="Text Box 2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89" name="Text Box 2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0" name="Text Box 2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1" name="Text Box 2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2" name="Text Box 2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3" name="Text Box 2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4" name="Text Box 2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5" name="Text Box 2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6" name="Text Box 2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7" name="Text Box 2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8" name="Text Box 2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499" name="Text Box 2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0" name="Text Box 2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1" name="Text Box 2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2" name="Text Box 2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3" name="Text Box 2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4" name="Text Box 2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5" name="Text Box 2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6" name="Text Box 2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7" name="Text Box 2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8" name="Text Box 2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09" name="Text Box 2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0" name="Text Box 2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1" name="Text Box 2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2" name="Text Box 2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3" name="Text Box 2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4" name="Text Box 2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5" name="Text Box 2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6" name="Text Box 2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7" name="Text Box 2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8" name="Text Box 2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19" name="Text Box 2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20" name="Text Box 2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21" name="Text Box 2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22" name="Text Box 2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23" name="Text Box 2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52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52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52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5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528"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529"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0" name="Text Box 2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1" name="Text Box 2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2" name="Text Box 2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3" name="Text Box 2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4" name="Text Box 2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5" name="Text Box 2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6" name="Text Box 2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7" name="Text Box 2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8" name="Text Box 2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39" name="Text Box 2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0" name="Text Box 2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1" name="Text Box 2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2" name="Text Box 2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3" name="Text Box 2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4" name="Text Box 2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5" name="Text Box 2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6" name="Text Box 2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7" name="Text Box 2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8" name="Text Box 2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49" name="Text Box 2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0" name="Text Box 2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1" name="Text Box 2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2" name="Text Box 2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3" name="Text Box 2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4" name="Text Box 2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5" name="Text Box 2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6" name="Text Box 2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7" name="Text Box 2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8" name="Text Box 2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59" name="Text Box 2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0" name="Text Box 2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1" name="Text Box 2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2" name="Text Box 2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3" name="Text Box 2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4" name="Text Box 2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5" name="Text Box 2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6" name="Text Box 2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7" name="Text Box 2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8" name="Text Box 2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69" name="Text Box 2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0" name="Text Box 2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1" name="Text Box 2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2" name="Text Box 23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3" name="Text Box 23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4" name="Text Box 23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5" name="Text Box 2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6" name="Text Box 2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7" name="Text Box 23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8" name="Text Box 23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79" name="Text Box 23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0" name="Text Box 2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1" name="Text Box 2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2" name="Text Box 2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3" name="Text Box 2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4" name="Text Box 2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5" name="Text Box 2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6" name="Text Box 2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7" name="Text Box 2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8" name="Text Box 2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89" name="Text Box 2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90" name="Text Box 2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91" name="Text Box 2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92" name="Text Box 2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93" name="Text Box 2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94" name="Text Box 2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95" name="Text Box 2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596" name="Text Box 233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597" name="Text Box 233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98" name="Text Box 2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599" name="Text Box 2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0" name="Text Box 2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1" name="Text Box 2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2" name="Text Box 2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3" name="Text Box 2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4" name="Text Box 2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5" name="Text Box 2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6" name="Text Box 2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7" name="Text Box 2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8" name="Text Box 2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09" name="Text Box 2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0" name="Text Box 2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1" name="Text Box 2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2" name="Text Box 2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3" name="Text Box 2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4" name="Text Box 2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5" name="Text Box 2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6" name="Text Box 2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7" name="Text Box 2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8" name="Text Box 2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19" name="Text Box 2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0" name="Text Box 2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1" name="Text Box 2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2" name="Text Box 2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3" name="Text Box 2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4" name="Text Box 2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5" name="Text Box 23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6" name="Text Box 23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7" name="Text Box 23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8" name="Text Box 23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29" name="Text Box 23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0" name="Text Box 23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1" name="Text Box 23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2" name="Text Box 23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3" name="Text Box 23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4" name="Text Box 23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5" name="Text Box 23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6" name="Text Box 23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7" name="Text Box 23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8" name="Text Box 23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39" name="Text Box 23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0" name="Text Box 23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1" name="Text Box 23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2" name="Text Box 23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3" name="Text Box 23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4" name="Text Box 23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5" name="Text Box 23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6" name="Text Box 23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7" name="Text Box 23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8" name="Text Box 23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49" name="Text Box 23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50" name="Text Box 23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51" name="Text Box 23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52" name="Text Box 23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53" name="Text Box 23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54" name="Text Box 23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55" name="Text Box 23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656" name="Text Box 239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657" name="Text Box 239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658" name="Text Box 2396"/>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659" name="Text Box 2397"/>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660" name="Text Box 2398"/>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661" name="Text Box 2399"/>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662" name="Text Box 2400"/>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663" name="Text Box 2401"/>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664" name="Text Box 2402"/>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665" name="Text Box 2403"/>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66" name="Text Box 24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67" name="Text Box 24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68" name="Text Box 24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69" name="Text Box 24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0" name="Text Box 24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1" name="Text Box 24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2" name="Text Box 24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3" name="Text Box 24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4" name="Text Box 24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5" name="Text Box 24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6" name="Text Box 24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7" name="Text Box 24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8" name="Text Box 24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79" name="Text Box 24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0" name="Text Box 24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1" name="Text Box 24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2" name="Text Box 24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3" name="Text Box 24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4" name="Text Box 24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5" name="Text Box 24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6" name="Text Box 24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7" name="Text Box 24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8" name="Text Box 24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89" name="Text Box 24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0" name="Text Box 24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1" name="Text Box 24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2" name="Text Box 24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3" name="Text Box 24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4" name="Text Box 24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5" name="Text Box 24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6" name="Text Box 24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7" name="Text Box 24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8" name="Text Box 24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699" name="Text Box 24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0" name="Text Box 24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1" name="Text Box 24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2" name="Text Box 24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3" name="Text Box 24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4" name="Text Box 24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5" name="Text Box 24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6" name="Text Box 24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7" name="Text Box 24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8" name="Text Box 24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09" name="Text Box 24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0" name="Text Box 24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1" name="Text Box 24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2" name="Text Box 24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3" name="Text Box 24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4" name="Text Box 24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5" name="Text Box 24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6" name="Text Box 24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7" name="Text Box 24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8" name="Text Box 24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19" name="Text Box 24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0" name="Text Box 24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1" name="Text Box 24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2" name="Text Box 24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3" name="Text Box 24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4" name="Text Box 24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5" name="Text Box 24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6" name="Text Box 24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7" name="Text Box 24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8" name="Text Box 24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29" name="Text Box 24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0" name="Text Box 24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1" name="Text Box 24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2" name="Text Box 24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3" name="Text Box 24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4" name="Text Box 24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5" name="Text Box 24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6" name="Text Box 24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7" name="Text Box 24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8" name="Text Box 24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39" name="Text Box 24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0" name="Text Box 24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1" name="Text Box 24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2" name="Text Box 24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3" name="Text Box 24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4" name="Text Box 24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5" name="Text Box 24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6" name="Text Box 24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7" name="Text Box 24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8" name="Text Box 24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49" name="Text Box 24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0" name="Text Box 24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1" name="Text Box 24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2" name="Text Box 24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3" name="Text Box 24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4" name="Text Box 24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5" name="Text Box 24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6" name="Text Box 24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7" name="Text Box 24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8" name="Text Box 24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59" name="Text Box 24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0" name="Text Box 24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1" name="Text Box 24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2" name="Text Box 25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3" name="Text Box 25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4" name="Text Box 25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5" name="Text Box 25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6" name="Text Box 25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7" name="Text Box 25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8" name="Text Box 25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69" name="Text Box 25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0" name="Text Box 25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1" name="Text Box 25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2" name="Text Box 25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3" name="Text Box 25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4" name="Text Box 25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5" name="Text Box 25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6" name="Text Box 25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7" name="Text Box 25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8" name="Text Box 25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79" name="Text Box 25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80" name="Text Box 25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1781" name="Text Box 25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782" name="Text Box 2520"/>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180973</xdr:rowOff>
    </xdr:to>
    <xdr:sp macro="" textlink="">
      <xdr:nvSpPr>
        <xdr:cNvPr id="1141783" name="Text Box 2521"/>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1784" name="Text Box 25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561975</xdr:rowOff>
    </xdr:to>
    <xdr:sp macro="" textlink="">
      <xdr:nvSpPr>
        <xdr:cNvPr id="1141785" name="Text Box 2523"/>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561975</xdr:rowOff>
    </xdr:to>
    <xdr:sp macro="" textlink="">
      <xdr:nvSpPr>
        <xdr:cNvPr id="1141786" name="Text Box 2524"/>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561975</xdr:rowOff>
    </xdr:to>
    <xdr:sp macro="" textlink="">
      <xdr:nvSpPr>
        <xdr:cNvPr id="1141787" name="Text Box 2525"/>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561975</xdr:rowOff>
    </xdr:to>
    <xdr:sp macro="" textlink="">
      <xdr:nvSpPr>
        <xdr:cNvPr id="1141788" name="Text Box 2526"/>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789" name="Text Box 2527"/>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790" name="Text Box 2528"/>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791" name="Text Box 2529"/>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792" name="Text Box 2530"/>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9523</xdr:rowOff>
    </xdr:to>
    <xdr:sp macro="" textlink="">
      <xdr:nvSpPr>
        <xdr:cNvPr id="1141793" name="Text Box 2531"/>
        <xdr:cNvSpPr txBox="1">
          <a:spLocks noChangeArrowheads="1"/>
        </xdr:cNvSpPr>
      </xdr:nvSpPr>
      <xdr:spPr bwMode="auto">
        <a:xfrm>
          <a:off x="0"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9523</xdr:rowOff>
    </xdr:to>
    <xdr:sp macro="" textlink="">
      <xdr:nvSpPr>
        <xdr:cNvPr id="1141794" name="Text Box 2532"/>
        <xdr:cNvSpPr txBox="1">
          <a:spLocks noChangeArrowheads="1"/>
        </xdr:cNvSpPr>
      </xdr:nvSpPr>
      <xdr:spPr bwMode="auto">
        <a:xfrm>
          <a:off x="0"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9523</xdr:rowOff>
    </xdr:to>
    <xdr:sp macro="" textlink="">
      <xdr:nvSpPr>
        <xdr:cNvPr id="1141795" name="Text Box 2533"/>
        <xdr:cNvSpPr txBox="1">
          <a:spLocks noChangeArrowheads="1"/>
        </xdr:cNvSpPr>
      </xdr:nvSpPr>
      <xdr:spPr bwMode="auto">
        <a:xfrm>
          <a:off x="0"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9523</xdr:rowOff>
    </xdr:to>
    <xdr:sp macro="" textlink="">
      <xdr:nvSpPr>
        <xdr:cNvPr id="1141796" name="Text Box 2534"/>
        <xdr:cNvSpPr txBox="1">
          <a:spLocks noChangeArrowheads="1"/>
        </xdr:cNvSpPr>
      </xdr:nvSpPr>
      <xdr:spPr bwMode="auto">
        <a:xfrm>
          <a:off x="0"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797" name="Text Box 2535"/>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798" name="Text Box 2536"/>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799" name="Text Box 2537"/>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1800" name="Text Box 2538"/>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152398</xdr:rowOff>
    </xdr:to>
    <xdr:sp macro="" textlink="">
      <xdr:nvSpPr>
        <xdr:cNvPr id="1141801" name="Text Box 2539"/>
        <xdr:cNvSpPr txBox="1">
          <a:spLocks noChangeArrowheads="1"/>
        </xdr:cNvSpPr>
      </xdr:nvSpPr>
      <xdr:spPr bwMode="auto">
        <a:xfrm>
          <a:off x="0" y="76276200"/>
          <a:ext cx="857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152398</xdr:rowOff>
    </xdr:to>
    <xdr:sp macro="" textlink="">
      <xdr:nvSpPr>
        <xdr:cNvPr id="1141802" name="Text Box 2540"/>
        <xdr:cNvSpPr txBox="1">
          <a:spLocks noChangeArrowheads="1"/>
        </xdr:cNvSpPr>
      </xdr:nvSpPr>
      <xdr:spPr bwMode="auto">
        <a:xfrm>
          <a:off x="0" y="76276200"/>
          <a:ext cx="857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160</xdr:row>
      <xdr:rowOff>152398</xdr:rowOff>
    </xdr:to>
    <xdr:sp macro="" textlink="">
      <xdr:nvSpPr>
        <xdr:cNvPr id="1141803" name="Text Box 2541"/>
        <xdr:cNvSpPr txBox="1">
          <a:spLocks noChangeArrowheads="1"/>
        </xdr:cNvSpPr>
      </xdr:nvSpPr>
      <xdr:spPr bwMode="auto">
        <a:xfrm>
          <a:off x="0" y="76276200"/>
          <a:ext cx="857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804" name="Text Box 2542"/>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805" name="Text Box 2543"/>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806" name="Text Box 2544"/>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41807" name="Text Box 2545"/>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41808" name="Text Box 254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09" name="Text Box 4"/>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0" name="Text Box 5"/>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1" name="Text Box 2549"/>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2" name="Text Box 2550"/>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3" name="Text Box 2551"/>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4" name="Text Box 2552"/>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5" name="Text Box 4"/>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6" name="Text Box 5"/>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7" name="Text Box 2555"/>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8" name="Text Box 2556"/>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162</xdr:row>
      <xdr:rowOff>38098</xdr:rowOff>
    </xdr:to>
    <xdr:sp macro="" textlink="">
      <xdr:nvSpPr>
        <xdr:cNvPr id="1141819" name="Text Box 2557"/>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1820" name="Text Box 255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1821" name="Text Box 256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561975</xdr:rowOff>
    </xdr:to>
    <xdr:sp macro="" textlink="">
      <xdr:nvSpPr>
        <xdr:cNvPr id="1141822" name="Text Box 2561"/>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561975</xdr:rowOff>
    </xdr:to>
    <xdr:sp macro="" textlink="">
      <xdr:nvSpPr>
        <xdr:cNvPr id="1141823" name="Text Box 2562"/>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1824" name="Text Box 61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1825" name="Text Box 614"/>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1826" name="Text Box 615"/>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1827" name="Text Box 2566"/>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1828" name="Text Box 2567"/>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1829" name="Text Box 2568"/>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1830" name="Text Box 2569"/>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257175</xdr:rowOff>
    </xdr:to>
    <xdr:sp macro="" textlink="">
      <xdr:nvSpPr>
        <xdr:cNvPr id="1141831" name="Text Box 2570"/>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257175</xdr:rowOff>
    </xdr:to>
    <xdr:sp macro="" textlink="">
      <xdr:nvSpPr>
        <xdr:cNvPr id="1141832" name="Text Box 2571"/>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833" name="Text Box 2572"/>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834" name="Text Box 2573"/>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835" name="Text Box 2574"/>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1836" name="Text Box 2575"/>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837" name="Text Box 257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838" name="Text Box 257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839" name="Text Box 2578"/>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1840" name="Text Box 2579"/>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84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84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84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44" name="Text Box 25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45" name="Text Box 25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846"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847"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848"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49" name="Text Box 25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0" name="Text Box 25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1" name="Text Box 25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2" name="Text Box 25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3" name="Text Box 25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4" name="Text Box 25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5" name="Text Box 25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6" name="Text Box 25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7" name="Text Box 25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8" name="Text Box 25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59" name="Text Box 25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0" name="Text Box 25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1" name="Text Box 26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2" name="Text Box 26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3" name="Text Box 26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4" name="Text Box 26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5" name="Text Box 26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6" name="Text Box 26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7" name="Text Box 26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8" name="Text Box 26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69" name="Text Box 26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0" name="Text Box 26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1" name="Text Box 26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2" name="Text Box 26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3" name="Text Box 26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4" name="Text Box 26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5" name="Text Box 26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6" name="Text Box 26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7" name="Text Box 26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8" name="Text Box 26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79" name="Text Box 26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0" name="Text Box 26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1" name="Text Box 26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2" name="Text Box 26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3" name="Text Box 26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4" name="Text Box 26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5" name="Text Box 26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6" name="Text Box 26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7" name="Text Box 26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8" name="Text Box 26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89" name="Text Box 26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0" name="Text Box 26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1" name="Text Box 26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2" name="Text Box 26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3" name="Text Box 26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4" name="Text Box 26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5" name="Text Box 26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6" name="Text Box 26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7" name="Text Box 26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8" name="Text Box 26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899" name="Text Box 26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00" name="Text Box 26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01" name="Text Box 26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02" name="Text Box 26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03" name="Text Box 26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04" name="Text Box 26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05" name="Text Box 26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06" name="Text Box 26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07" name="Text Box 26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08"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09"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10"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1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12" name="Text Box 26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13" name="Text Box 26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14" name="Text Box 26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15" name="Text Box 26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16" name="Text Box 26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17" name="Text Box 26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18" name="Text Box 26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19" name="Text Box 26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0" name="Text Box 26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1" name="Text Box 26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2" name="Text Box 26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3" name="Text Box 26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4" name="Text Box 26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5" name="Text Box 26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6" name="Text Box 26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7" name="Text Box 26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8" name="Text Box 26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29" name="Text Box 26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0" name="Text Box 26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1" name="Text Box 26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2" name="Text Box 26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3" name="Text Box 26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4" name="Text Box 26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5" name="Text Box 26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6" name="Text Box 26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7" name="Text Box 26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8" name="Text Box 26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39" name="Text Box 26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0" name="Text Box 26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1" name="Text Box 26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2" name="Text Box 26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3" name="Text Box 26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4" name="Text Box 26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5" name="Text Box 26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6" name="Text Box 26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7" name="Text Box 26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8" name="Text Box 26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49" name="Text Box 26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0" name="Text Box 26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1" name="Text Box 26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2" name="Text Box 26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3" name="Text Box 26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4" name="Text Box 26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5" name="Text Box 26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6" name="Text Box 26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7" name="Text Box 26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8" name="Text Box 26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59" name="Text Box 26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0" name="Text Box 26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1" name="Text Box 27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2" name="Text Box 27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3" name="Text Box 27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4" name="Text Box 27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5" name="Text Box 27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6" name="Text Box 27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7" name="Text Box 27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8" name="Text Box 27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69" name="Text Box 27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7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7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7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73" name="Text Box 27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74" name="Text Box 27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7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76"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1977"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78" name="Text Box 27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79" name="Text Box 27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0" name="Text Box 27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1" name="Text Box 27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2" name="Text Box 27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3" name="Text Box 27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4" name="Text Box 27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5" name="Text Box 27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6" name="Text Box 27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7" name="Text Box 27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8" name="Text Box 27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89" name="Text Box 27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0" name="Text Box 27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1" name="Text Box 27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2" name="Text Box 27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3" name="Text Box 27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4" name="Text Box 27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5" name="Text Box 27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6" name="Text Box 27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7" name="Text Box 27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8" name="Text Box 27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1999" name="Text Box 27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0" name="Text Box 27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1" name="Text Box 27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2" name="Text Box 27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3" name="Text Box 27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4" name="Text Box 27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5" name="Text Box 27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6" name="Text Box 27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7" name="Text Box 27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8" name="Text Box 27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09" name="Text Box 27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0" name="Text Box 27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1" name="Text Box 27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2" name="Text Box 27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3" name="Text Box 27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4" name="Text Box 27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5" name="Text Box 27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6" name="Text Box 27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7" name="Text Box 27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8" name="Text Box 27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19" name="Text Box 27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0" name="Text Box 27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1" name="Text Box 27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2" name="Text Box 27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3" name="Text Box 27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4" name="Text Box 27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5" name="Text Box 27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6" name="Text Box 27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7" name="Text Box 27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8" name="Text Box 27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29" name="Text Box 27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30" name="Text Box 27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31" name="Text Box 27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32" name="Text Box 27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33" name="Text Box 27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34" name="Text Box 27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35" name="Text Box 27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36" name="Text Box 27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37"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38"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39"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4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4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4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4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44" name="Text Box 27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45" name="Text Box 27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46"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47"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048"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49" name="Text Box 27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0" name="Text Box 27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1" name="Text Box 27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2" name="Text Box 27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3" name="Text Box 27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4" name="Text Box 27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5" name="Text Box 27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6" name="Text Box 27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7" name="Text Box 27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8" name="Text Box 27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59" name="Text Box 27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0" name="Text Box 27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1" name="Text Box 28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2" name="Text Box 28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3" name="Text Box 28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4" name="Text Box 28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5" name="Text Box 28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6" name="Text Box 28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7" name="Text Box 28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8" name="Text Box 28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69" name="Text Box 28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0" name="Text Box 28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1" name="Text Box 28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2" name="Text Box 28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3" name="Text Box 28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4" name="Text Box 28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5" name="Text Box 28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6" name="Text Box 28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7" name="Text Box 28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8" name="Text Box 28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79" name="Text Box 28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0" name="Text Box 28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1" name="Text Box 28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2" name="Text Box 28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3" name="Text Box 28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4" name="Text Box 28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5" name="Text Box 28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6" name="Text Box 28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7" name="Text Box 28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8" name="Text Box 28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89" name="Text Box 28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0" name="Text Box 28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1" name="Text Box 28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2" name="Text Box 28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3" name="Text Box 28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4" name="Text Box 28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5" name="Text Box 28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6" name="Text Box 28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7" name="Text Box 28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8" name="Text Box 28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099" name="Text Box 28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00" name="Text Box 28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01" name="Text Box 28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02" name="Text Box 28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03" name="Text Box 28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04" name="Text Box 28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05" name="Text Box 28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06" name="Text Box 28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07" name="Text Box 28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08"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09"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10"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1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12"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13"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14"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15" name="Text Box 28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16" name="Text Box 28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17"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18"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19"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0" name="Text Box 28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1" name="Text Box 28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2" name="Text Box 28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3" name="Text Box 28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4" name="Text Box 28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5" name="Text Box 28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6" name="Text Box 28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7" name="Text Box 28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8" name="Text Box 28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29" name="Text Box 28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0" name="Text Box 28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1" name="Text Box 28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2" name="Text Box 28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3" name="Text Box 28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4" name="Text Box 28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5" name="Text Box 28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6" name="Text Box 28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7" name="Text Box 28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8" name="Text Box 28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39" name="Text Box 28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0" name="Text Box 28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1" name="Text Box 28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2" name="Text Box 28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3" name="Text Box 28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4" name="Text Box 28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5" name="Text Box 28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6" name="Text Box 28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7" name="Text Box 28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8" name="Text Box 28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49" name="Text Box 28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0" name="Text Box 28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1" name="Text Box 28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2" name="Text Box 28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3" name="Text Box 28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4" name="Text Box 28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5" name="Text Box 28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6" name="Text Box 28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7" name="Text Box 28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8" name="Text Box 28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59" name="Text Box 28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0" name="Text Box 28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1" name="Text Box 29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2" name="Text Box 29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3" name="Text Box 29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4" name="Text Box 29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5" name="Text Box 29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6" name="Text Box 29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7" name="Text Box 29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8" name="Text Box 29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69" name="Text Box 29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0" name="Text Box 29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1" name="Text Box 29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2" name="Text Box 29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3" name="Text Box 29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4" name="Text Box 29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5" name="Text Box 29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6" name="Text Box 29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7" name="Text Box 29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78" name="Text Box 29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7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80"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81"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38100</xdr:rowOff>
    </xdr:to>
    <xdr:sp macro="" textlink="">
      <xdr:nvSpPr>
        <xdr:cNvPr id="1142182"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2183"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153</xdr:row>
      <xdr:rowOff>0</xdr:rowOff>
    </xdr:from>
    <xdr:to>
      <xdr:col>0</xdr:col>
      <xdr:colOff>85725</xdr:colOff>
      <xdr:row>153</xdr:row>
      <xdr:rowOff>0</xdr:rowOff>
    </xdr:to>
    <xdr:sp macro="" textlink="">
      <xdr:nvSpPr>
        <xdr:cNvPr id="1142184"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85" name="Text Box 29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86" name="Text Box 29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87" name="Text Box 29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88" name="Text Box 29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89" name="Text Box 29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0" name="Text Box 29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1" name="Text Box 29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2" name="Text Box 29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3" name="Text Box 29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4" name="Text Box 29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5" name="Text Box 29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6" name="Text Box 29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7" name="Text Box 29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8" name="Text Box 29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199" name="Text Box 29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0" name="Text Box 29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1" name="Text Box 29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2" name="Text Box 29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3" name="Text Box 29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4" name="Text Box 29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5" name="Text Box 29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6" name="Text Box 29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7" name="Text Box 29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8" name="Text Box 29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09" name="Text Box 29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0" name="Text Box 29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1" name="Text Box 29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2" name="Text Box 29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3" name="Text Box 29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4" name="Text Box 29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5" name="Text Box 29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6" name="Text Box 29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7" name="Text Box 29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8" name="Text Box 29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19" name="Text Box 29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0" name="Text Box 29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1" name="Text Box 29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2" name="Text Box 29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3" name="Text Box 29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4" name="Text Box 29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5" name="Text Box 29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6" name="Text Box 29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7" name="Text Box 29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8" name="Text Box 29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29" name="Text Box 29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0" name="Text Box 29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1" name="Text Box 29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2" name="Text Box 29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3" name="Text Box 29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4" name="Text Box 29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5" name="Text Box 29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6" name="Text Box 29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7" name="Text Box 29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8" name="Text Box 29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39" name="Text Box 29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0" name="Text Box 29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1" name="Text Box 29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2" name="Text Box 29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3" name="Text Box 29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4" name="Text Box 29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5" name="Text Box 29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6" name="Text Box 29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7" name="Text Box 29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8" name="Text Box 29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49" name="Text Box 29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50" name="Text Box 29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251" name="Text Box 2990"/>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252" name="Text Box 2991"/>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53" name="Text Box 29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54" name="Text Box 29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55" name="Text Box 29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56" name="Text Box 29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57" name="Text Box 29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58" name="Text Box 29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59" name="Text Box 29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0" name="Text Box 29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1" name="Text Box 30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2" name="Text Box 30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3" name="Text Box 30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4" name="Text Box 30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5" name="Text Box 30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6" name="Text Box 30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7" name="Text Box 30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8" name="Text Box 30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69" name="Text Box 30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0" name="Text Box 30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1" name="Text Box 30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2" name="Text Box 30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3" name="Text Box 30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4" name="Text Box 30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5" name="Text Box 30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6" name="Text Box 30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7" name="Text Box 30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8" name="Text Box 30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79" name="Text Box 30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0" name="Text Box 30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1" name="Text Box 30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2" name="Text Box 30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3" name="Text Box 30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4" name="Text Box 30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5" name="Text Box 30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6" name="Text Box 30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7" name="Text Box 30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8" name="Text Box 30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89" name="Text Box 30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0" name="Text Box 30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1" name="Text Box 30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2" name="Text Box 30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3" name="Text Box 30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4" name="Text Box 30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5" name="Text Box 30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6" name="Text Box 30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7" name="Text Box 30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8" name="Text Box 30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299" name="Text Box 30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0" name="Text Box 30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1" name="Text Box 30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2" name="Text Box 30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3" name="Text Box 30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4" name="Text Box 30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5" name="Text Box 30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6" name="Text Box 30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7" name="Text Box 30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8" name="Text Box 30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09" name="Text Box 30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10" name="Text Box 30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311" name="Text Box 3050"/>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312" name="Text Box 3051"/>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313" name="Text Box 3052"/>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314" name="Text Box 3053"/>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315" name="Text Box 3054"/>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316" name="Text Box 3055"/>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17" name="Text Box 30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18" name="Text Box 30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19" name="Text Box 30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0" name="Text Box 30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1" name="Text Box 30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2" name="Text Box 30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3" name="Text Box 30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4" name="Text Box 30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5" name="Text Box 30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6" name="Text Box 30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7" name="Text Box 30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8" name="Text Box 30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29" name="Text Box 30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0" name="Text Box 30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1" name="Text Box 30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2" name="Text Box 30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3" name="Text Box 30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4" name="Text Box 30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5" name="Text Box 30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6" name="Text Box 30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7" name="Text Box 30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8" name="Text Box 30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39" name="Text Box 30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0" name="Text Box 30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1" name="Text Box 30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2" name="Text Box 30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3" name="Text Box 30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4" name="Text Box 30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5" name="Text Box 30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6" name="Text Box 30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7" name="Text Box 30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8" name="Text Box 30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49" name="Text Box 30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0" name="Text Box 30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1" name="Text Box 30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2" name="Text Box 30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3" name="Text Box 30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4" name="Text Box 30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5" name="Text Box 30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6" name="Text Box 30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7" name="Text Box 30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8" name="Text Box 30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59" name="Text Box 30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0" name="Text Box 30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1" name="Text Box 31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2" name="Text Box 31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3" name="Text Box 31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4" name="Text Box 31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5" name="Text Box 31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6" name="Text Box 31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7" name="Text Box 31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8" name="Text Box 31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69" name="Text Box 31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0" name="Text Box 31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1" name="Text Box 31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2" name="Text Box 31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3" name="Text Box 31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4" name="Text Box 31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5" name="Text Box 31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6" name="Text Box 31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7" name="Text Box 31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8" name="Text Box 31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79" name="Text Box 31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0" name="Text Box 31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1" name="Text Box 31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2" name="Text Box 31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3" name="Text Box 31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4" name="Text Box 31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5" name="Text Box 31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6" name="Text Box 31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7" name="Text Box 31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8" name="Text Box 31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89" name="Text Box 31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0" name="Text Box 31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1" name="Text Box 31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2" name="Text Box 31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3" name="Text Box 31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4" name="Text Box 31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5" name="Text Box 31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6" name="Text Box 31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7" name="Text Box 31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8" name="Text Box 31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399" name="Text Box 31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0" name="Text Box 31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1" name="Text Box 31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2" name="Text Box 31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3" name="Text Box 31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4" name="Text Box 31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5" name="Text Box 31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6" name="Text Box 31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7" name="Text Box 31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8" name="Text Box 31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09" name="Text Box 31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0" name="Text Box 31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1" name="Text Box 31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2" name="Text Box 31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3" name="Text Box 31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4" name="Text Box 31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5" name="Text Box 31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6" name="Text Box 31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7" name="Text Box 31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8" name="Text Box 31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19" name="Text Box 31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0" name="Text Box 31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1" name="Text Box 31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2" name="Text Box 31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3" name="Text Box 31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4" name="Text Box 31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5" name="Text Box 31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6" name="Text Box 31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7" name="Text Box 31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8" name="Text Box 31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29" name="Text Box 31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30" name="Text Box 31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31" name="Text Box 31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57150</xdr:rowOff>
    </xdr:to>
    <xdr:sp macro="" textlink="">
      <xdr:nvSpPr>
        <xdr:cNvPr id="1142432" name="Text Box 31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433" name="Text Box 3172"/>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434" name="Text Box 3173"/>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435" name="Text Box 3174"/>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436" name="Text Box 3175"/>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437" name="Text Box 3176"/>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2438" name="Text Box 3177"/>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43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44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44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42" name="Text Box 3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43" name="Text Box 3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44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44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44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47" name="Text Box 3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48" name="Text Box 3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49" name="Text Box 3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0" name="Text Box 3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1" name="Text Box 3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2" name="Text Box 3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3" name="Text Box 3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4" name="Text Box 3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5" name="Text Box 3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6" name="Text Box 3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7" name="Text Box 3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8" name="Text Box 3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59" name="Text Box 3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0" name="Text Box 3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1" name="Text Box 3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2" name="Text Box 3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3" name="Text Box 3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4" name="Text Box 3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5" name="Text Box 3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6" name="Text Box 3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7" name="Text Box 3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8" name="Text Box 3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69" name="Text Box 3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0" name="Text Box 3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1" name="Text Box 3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2" name="Text Box 3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3" name="Text Box 3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4" name="Text Box 3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5" name="Text Box 3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6" name="Text Box 3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7" name="Text Box 3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8" name="Text Box 3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79" name="Text Box 3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0" name="Text Box 3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1" name="Text Box 3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2" name="Text Box 3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3" name="Text Box 3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4" name="Text Box 3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5" name="Text Box 3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6" name="Text Box 3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7" name="Text Box 3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8" name="Text Box 3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89" name="Text Box 3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0" name="Text Box 3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1" name="Text Box 3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2" name="Text Box 3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3" name="Text Box 3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4" name="Text Box 3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5" name="Text Box 3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6" name="Text Box 3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7" name="Text Box 3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8" name="Text Box 3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499" name="Text Box 3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00" name="Text Box 3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01" name="Text Box 3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02" name="Text Box 3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03" name="Text Box 3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04" name="Text Box 3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05" name="Text Box 3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0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0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0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0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0" name="Text Box 3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1" name="Text Box 3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2" name="Text Box 3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3" name="Text Box 3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4" name="Text Box 3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5" name="Text Box 3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6" name="Text Box 3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7" name="Text Box 3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8" name="Text Box 3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19" name="Text Box 3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0" name="Text Box 32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1" name="Text Box 32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2" name="Text Box 32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3" name="Text Box 32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4" name="Text Box 32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5" name="Text Box 32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6" name="Text Box 3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7" name="Text Box 3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8" name="Text Box 3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29" name="Text Box 3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0" name="Text Box 3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1" name="Text Box 3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2" name="Text Box 3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3" name="Text Box 3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4" name="Text Box 3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5" name="Text Box 3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6" name="Text Box 3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7" name="Text Box 3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8" name="Text Box 3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39" name="Text Box 3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0" name="Text Box 3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1" name="Text Box 3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2" name="Text Box 3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3" name="Text Box 3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4" name="Text Box 3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5" name="Text Box 3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6" name="Text Box 3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7" name="Text Box 3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8" name="Text Box 3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49" name="Text Box 3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0" name="Text Box 3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1" name="Text Box 3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2" name="Text Box 3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3" name="Text Box 3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4" name="Text Box 3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5" name="Text Box 3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6" name="Text Box 3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7" name="Text Box 3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8" name="Text Box 3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59" name="Text Box 3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60" name="Text Box 3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61" name="Text Box 3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62" name="Text Box 3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63" name="Text Box 3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64" name="Text Box 3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65" name="Text Box 3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66" name="Text Box 3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67" name="Text Box 3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6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6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7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71" name="Text Box 3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72" name="Text Box 3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7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7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57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76" name="Text Box 3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77" name="Text Box 3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78" name="Text Box 3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79" name="Text Box 3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0" name="Text Box 3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1" name="Text Box 3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2" name="Text Box 3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3" name="Text Box 3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4" name="Text Box 3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5" name="Text Box 3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6" name="Text Box 3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7" name="Text Box 3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8" name="Text Box 3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89" name="Text Box 3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0" name="Text Box 3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1" name="Text Box 3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2" name="Text Box 33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3" name="Text Box 33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4" name="Text Box 3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5" name="Text Box 3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6" name="Text Box 3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7" name="Text Box 3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8" name="Text Box 3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599" name="Text Box 3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0" name="Text Box 3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1" name="Text Box 3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2" name="Text Box 3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3" name="Text Box 3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4" name="Text Box 3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5" name="Text Box 3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6" name="Text Box 3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7" name="Text Box 3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8" name="Text Box 3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09" name="Text Box 3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0" name="Text Box 3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1" name="Text Box 3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2" name="Text Box 3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3" name="Text Box 3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4" name="Text Box 3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5" name="Text Box 3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6" name="Text Box 3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7" name="Text Box 3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8" name="Text Box 3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19" name="Text Box 3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0" name="Text Box 3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1" name="Text Box 33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2" name="Text Box 33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3" name="Text Box 33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4" name="Text Box 33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5" name="Text Box 33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6" name="Text Box 33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7" name="Text Box 33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8" name="Text Box 33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29" name="Text Box 33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30" name="Text Box 33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31" name="Text Box 33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32" name="Text Box 33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33" name="Text Box 33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34" name="Text Box 33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3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3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3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3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3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4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4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42" name="Text Box 33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43" name="Text Box 33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4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4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64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47" name="Text Box 33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48" name="Text Box 33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49" name="Text Box 33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0" name="Text Box 33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1" name="Text Box 33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2" name="Text Box 33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3" name="Text Box 33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4" name="Text Box 33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5" name="Text Box 33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6" name="Text Box 33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7" name="Text Box 33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8" name="Text Box 34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59" name="Text Box 34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0" name="Text Box 34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1" name="Text Box 34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2" name="Text Box 34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3" name="Text Box 34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4" name="Text Box 34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5" name="Text Box 34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6" name="Text Box 34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7" name="Text Box 34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8" name="Text Box 34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69" name="Text Box 34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0" name="Text Box 34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1" name="Text Box 34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2" name="Text Box 34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3" name="Text Box 34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4" name="Text Box 34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5" name="Text Box 34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6" name="Text Box 34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7" name="Text Box 34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8" name="Text Box 34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79" name="Text Box 34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0" name="Text Box 34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1" name="Text Box 34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2" name="Text Box 34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3" name="Text Box 34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4" name="Text Box 34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5" name="Text Box 34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6" name="Text Box 34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7" name="Text Box 34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8" name="Text Box 34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89" name="Text Box 34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0" name="Text Box 34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1" name="Text Box 34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2" name="Text Box 34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3" name="Text Box 34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4" name="Text Box 34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5" name="Text Box 34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6" name="Text Box 34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7" name="Text Box 34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8" name="Text Box 34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699" name="Text Box 34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00" name="Text Box 34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01" name="Text Box 34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02" name="Text Box 34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03" name="Text Box 34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04" name="Text Box 34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05" name="Text Box 34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0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0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0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0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1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1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1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13" name="Text Box 34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14" name="Text Box 34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1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1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1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18" name="Text Box 34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19" name="Text Box 34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0" name="Text Box 34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1" name="Text Box 34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2" name="Text Box 34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3" name="Text Box 34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4" name="Text Box 34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5" name="Text Box 34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6" name="Text Box 34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7" name="Text Box 34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8" name="Text Box 34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29" name="Text Box 34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0" name="Text Box 34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1" name="Text Box 34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2" name="Text Box 34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3" name="Text Box 34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4" name="Text Box 34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5" name="Text Box 34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6" name="Text Box 34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7" name="Text Box 34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8" name="Text Box 34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39" name="Text Box 34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0" name="Text Box 34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1" name="Text Box 34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2" name="Text Box 34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3" name="Text Box 34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4" name="Text Box 34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5" name="Text Box 34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6" name="Text Box 34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7" name="Text Box 34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8" name="Text Box 34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49" name="Text Box 34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0" name="Text Box 34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1" name="Text Box 34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2" name="Text Box 34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3" name="Text Box 34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4" name="Text Box 34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5" name="Text Box 34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6" name="Text Box 34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7" name="Text Box 34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8" name="Text Box 35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59" name="Text Box 35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0" name="Text Box 35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1" name="Text Box 35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2" name="Text Box 35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3" name="Text Box 35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4" name="Text Box 35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5" name="Text Box 35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6" name="Text Box 35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7" name="Text Box 35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8" name="Text Box 35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69" name="Text Box 35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70" name="Text Box 35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71" name="Text Box 35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72" name="Text Box 35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73" name="Text Box 35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74" name="Text Box 35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75" name="Text Box 35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76" name="Text Box 35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7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7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7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278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1" name="Text Box 35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2" name="Text Box 35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3" name="Text Box 35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4" name="Text Box 35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5" name="Text Box 35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6" name="Text Box 35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7" name="Text Box 35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8" name="Text Box 35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89" name="Text Box 35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0" name="Text Box 35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1" name="Text Box 35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2" name="Text Box 35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3" name="Text Box 35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4" name="Text Box 35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5" name="Text Box 35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6" name="Text Box 35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7" name="Text Box 35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8" name="Text Box 35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799" name="Text Box 35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0" name="Text Box 35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1" name="Text Box 35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2" name="Text Box 35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3" name="Text Box 35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4" name="Text Box 35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5" name="Text Box 35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6" name="Text Box 35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7" name="Text Box 35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8" name="Text Box 35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09" name="Text Box 35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0" name="Text Box 35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1" name="Text Box 35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2" name="Text Box 35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3" name="Text Box 35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4" name="Text Box 35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5" name="Text Box 35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6" name="Text Box 35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7" name="Text Box 35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8" name="Text Box 35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19" name="Text Box 35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0" name="Text Box 35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1" name="Text Box 35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2" name="Text Box 35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3" name="Text Box 35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4" name="Text Box 35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5" name="Text Box 35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6" name="Text Box 35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7" name="Text Box 35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8" name="Text Box 35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29" name="Text Box 35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0" name="Text Box 35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1" name="Text Box 35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2" name="Text Box 35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3" name="Text Box 35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4" name="Text Box 35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5" name="Text Box 35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6" name="Text Box 35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7" name="Text Box 35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8" name="Text Box 35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39" name="Text Box 35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40" name="Text Box 35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41" name="Text Box 35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42" name="Text Box 35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43" name="Text Box 35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44" name="Text Box 35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45" name="Text Box 35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46" name="Text Box 35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2847" name="Text Box 358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2848" name="Text Box 359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49" name="Text Box 35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0" name="Text Box 35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1" name="Text Box 35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2" name="Text Box 35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3" name="Text Box 35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4" name="Text Box 35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5" name="Text Box 35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6" name="Text Box 35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7" name="Text Box 35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8" name="Text Box 36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59" name="Text Box 36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0" name="Text Box 36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1" name="Text Box 36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2" name="Text Box 36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3" name="Text Box 36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4" name="Text Box 36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5" name="Text Box 36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6" name="Text Box 36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7" name="Text Box 36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8" name="Text Box 36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69" name="Text Box 36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0" name="Text Box 36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1" name="Text Box 36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2" name="Text Box 36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3" name="Text Box 36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4" name="Text Box 36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5" name="Text Box 36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6" name="Text Box 36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7" name="Text Box 36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8" name="Text Box 36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79" name="Text Box 36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0" name="Text Box 36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1" name="Text Box 36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2" name="Text Box 36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3" name="Text Box 36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4" name="Text Box 36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5" name="Text Box 36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6" name="Text Box 36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7" name="Text Box 36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8" name="Text Box 36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89" name="Text Box 36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0" name="Text Box 36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1" name="Text Box 36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2" name="Text Box 36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3" name="Text Box 36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4" name="Text Box 36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5" name="Text Box 36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6" name="Text Box 36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7" name="Text Box 36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8" name="Text Box 36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899" name="Text Box 36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00" name="Text Box 36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01" name="Text Box 36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02" name="Text Box 36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03" name="Text Box 36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04" name="Text Box 36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05" name="Text Box 36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06" name="Text Box 36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2907" name="Text Box 364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2908" name="Text Box 365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2909" name="Text Box 365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2910" name="Text Box 365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2911" name="Text Box 3653"/>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2912" name="Text Box 3654"/>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13" name="Text Box 36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14" name="Text Box 36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15" name="Text Box 36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16" name="Text Box 36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17" name="Text Box 36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18" name="Text Box 36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19" name="Text Box 36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0" name="Text Box 36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1" name="Text Box 36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2" name="Text Box 36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3" name="Text Box 36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4" name="Text Box 36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5" name="Text Box 36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6" name="Text Box 36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7" name="Text Box 36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8" name="Text Box 36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29" name="Text Box 36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0" name="Text Box 36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1" name="Text Box 36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2" name="Text Box 36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3" name="Text Box 36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4" name="Text Box 36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5" name="Text Box 36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6" name="Text Box 36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7" name="Text Box 36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8" name="Text Box 36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39" name="Text Box 36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0" name="Text Box 36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1" name="Text Box 36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2" name="Text Box 36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3" name="Text Box 36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4" name="Text Box 36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5" name="Text Box 36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6" name="Text Box 36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7" name="Text Box 36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8" name="Text Box 36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49" name="Text Box 36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0" name="Text Box 36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1" name="Text Box 36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2" name="Text Box 36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3" name="Text Box 36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4" name="Text Box 36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5" name="Text Box 36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6" name="Text Box 36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7" name="Text Box 36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8" name="Text Box 37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59" name="Text Box 37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0" name="Text Box 37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1" name="Text Box 37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2" name="Text Box 37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3" name="Text Box 37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4" name="Text Box 37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5" name="Text Box 37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6" name="Text Box 37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7" name="Text Box 37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8" name="Text Box 37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69" name="Text Box 37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0" name="Text Box 37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1" name="Text Box 37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2" name="Text Box 37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3" name="Text Box 37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4" name="Text Box 37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5" name="Text Box 37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6" name="Text Box 37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7" name="Text Box 37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8" name="Text Box 37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79" name="Text Box 37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0" name="Text Box 37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1" name="Text Box 37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2" name="Text Box 37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3" name="Text Box 37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4" name="Text Box 37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5" name="Text Box 37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6" name="Text Box 37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7" name="Text Box 37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8" name="Text Box 37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89" name="Text Box 37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0" name="Text Box 37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1" name="Text Box 37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2" name="Text Box 37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3" name="Text Box 37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4" name="Text Box 37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5" name="Text Box 37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6" name="Text Box 37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7" name="Text Box 37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8" name="Text Box 37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2999" name="Text Box 37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0" name="Text Box 37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1" name="Text Box 37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2" name="Text Box 37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3" name="Text Box 37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4" name="Text Box 37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5" name="Text Box 37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6" name="Text Box 37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7" name="Text Box 37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8" name="Text Box 37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09" name="Text Box 37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0" name="Text Box 37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1" name="Text Box 37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2" name="Text Box 37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3" name="Text Box 37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4" name="Text Box 37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5" name="Text Box 37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6" name="Text Box 37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7" name="Text Box 37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8" name="Text Box 37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19" name="Text Box 37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0" name="Text Box 37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1" name="Text Box 37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2" name="Text Box 37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3" name="Text Box 37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4" name="Text Box 37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5" name="Text Box 37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6" name="Text Box 37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7" name="Text Box 37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28" name="Text Box 37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3029" name="Text Box 377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159</xdr:row>
      <xdr:rowOff>28573</xdr:rowOff>
    </xdr:to>
    <xdr:sp macro="" textlink="">
      <xdr:nvSpPr>
        <xdr:cNvPr id="1143030" name="Text Box 377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03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03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03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34" name="Text Box 37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35" name="Text Box 37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03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03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03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39" name="Text Box 37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0" name="Text Box 37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1" name="Text Box 37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2" name="Text Box 37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3" name="Text Box 37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4" name="Text Box 37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5" name="Text Box 37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6" name="Text Box 37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7" name="Text Box 37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8" name="Text Box 37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49" name="Text Box 37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0" name="Text Box 37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1" name="Text Box 37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2" name="Text Box 37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3" name="Text Box 37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4" name="Text Box 37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5" name="Text Box 37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6" name="Text Box 37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7" name="Text Box 37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8" name="Text Box 38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59" name="Text Box 38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0" name="Text Box 38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1" name="Text Box 38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2" name="Text Box 38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3" name="Text Box 38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4" name="Text Box 38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5" name="Text Box 38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6" name="Text Box 38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7" name="Text Box 38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8" name="Text Box 38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69" name="Text Box 38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0" name="Text Box 38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1" name="Text Box 38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2" name="Text Box 38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3" name="Text Box 38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4" name="Text Box 38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5" name="Text Box 38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6" name="Text Box 38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7" name="Text Box 38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8" name="Text Box 38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79" name="Text Box 38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0" name="Text Box 38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1" name="Text Box 38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2" name="Text Box 38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3" name="Text Box 38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4" name="Text Box 38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5" name="Text Box 38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6" name="Text Box 38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7" name="Text Box 38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8" name="Text Box 38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89" name="Text Box 38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90" name="Text Box 38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91" name="Text Box 38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92" name="Text Box 38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93" name="Text Box 38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94" name="Text Box 38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95" name="Text Box 38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96" name="Text Box 38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097" name="Text Box 38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0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09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10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10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02" name="Text Box 38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03" name="Text Box 38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04" name="Text Box 38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05" name="Text Box 38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06" name="Text Box 38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07" name="Text Box 38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08" name="Text Box 38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09" name="Text Box 38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0" name="Text Box 38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1" name="Text Box 38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2" name="Text Box 38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3" name="Text Box 38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4" name="Text Box 38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5" name="Text Box 38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6" name="Text Box 38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7" name="Text Box 38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8" name="Text Box 38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19" name="Text Box 38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0" name="Text Box 38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1" name="Text Box 38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2" name="Text Box 38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3" name="Text Box 38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4" name="Text Box 38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5" name="Text Box 38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6" name="Text Box 38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7" name="Text Box 38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8" name="Text Box 38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29" name="Text Box 38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0" name="Text Box 38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1" name="Text Box 38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2" name="Text Box 38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3" name="Text Box 38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4" name="Text Box 38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5" name="Text Box 38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6" name="Text Box 38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7" name="Text Box 38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8" name="Text Box 38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39" name="Text Box 38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0" name="Text Box 38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1" name="Text Box 38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2" name="Text Box 38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3" name="Text Box 38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4" name="Text Box 38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5" name="Text Box 38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6" name="Text Box 38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7" name="Text Box 38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8" name="Text Box 38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49" name="Text Box 38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0" name="Text Box 38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1" name="Text Box 38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2" name="Text Box 38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3" name="Text Box 38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4" name="Text Box 38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5" name="Text Box 38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6" name="Text Box 38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7" name="Text Box 38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8" name="Text Box 39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59" name="Text Box 39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16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16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16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63" name="Text Box 39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64" name="Text Box 39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16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16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16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68" name="Text Box 39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69" name="Text Box 39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0" name="Text Box 39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1" name="Text Box 39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2" name="Text Box 39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3" name="Text Box 39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4" name="Text Box 39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5" name="Text Box 39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6" name="Text Box 39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7" name="Text Box 39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8" name="Text Box 39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79" name="Text Box 39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0" name="Text Box 39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1" name="Text Box 39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2" name="Text Box 39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3" name="Text Box 39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4" name="Text Box 39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5" name="Text Box 3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6" name="Text Box 3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7" name="Text Box 39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8" name="Text Box 39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89" name="Text Box 39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0" name="Text Box 39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1" name="Text Box 39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2" name="Text Box 39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3" name="Text Box 39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4" name="Text Box 39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5" name="Text Box 39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6" name="Text Box 3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7" name="Text Box 3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8" name="Text Box 39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199" name="Text Box 39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0" name="Text Box 39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1" name="Text Box 3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2" name="Text Box 3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3" name="Text Box 3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4" name="Text Box 3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5" name="Text Box 3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6" name="Text Box 3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7" name="Text Box 3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8" name="Text Box 3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09" name="Text Box 3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0" name="Text Box 3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1" name="Text Box 3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2" name="Text Box 3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3" name="Text Box 3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4" name="Text Box 3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5" name="Text Box 3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6" name="Text Box 3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7" name="Text Box 3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8" name="Text Box 3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19" name="Text Box 3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20" name="Text Box 3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21" name="Text Box 3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22" name="Text Box 3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23" name="Text Box 3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24" name="Text Box 3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25" name="Text Box 3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26" name="Text Box 3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2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2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3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3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3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3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34" name="Text Box 3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35" name="Text Box 3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3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3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3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39" name="Text Box 3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0" name="Text Box 3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1" name="Text Box 3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2" name="Text Box 3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3" name="Text Box 3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4" name="Text Box 3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5" name="Text Box 3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6" name="Text Box 3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7" name="Text Box 3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8" name="Text Box 3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49" name="Text Box 39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0" name="Text Box 39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1" name="Text Box 39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2" name="Text Box 39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3" name="Text Box 3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4" name="Text Box 3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5" name="Text Box 3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6" name="Text Box 3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7" name="Text Box 3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8" name="Text Box 4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59" name="Text Box 4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0" name="Text Box 40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1" name="Text Box 40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2" name="Text Box 40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3" name="Text Box 40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4" name="Text Box 40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5" name="Text Box 40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6" name="Text Box 4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7" name="Text Box 4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8" name="Text Box 4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69" name="Text Box 4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0" name="Text Box 4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1" name="Text Box 4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2" name="Text Box 4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3" name="Text Box 4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4" name="Text Box 4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5" name="Text Box 4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6" name="Text Box 4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7" name="Text Box 4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8" name="Text Box 4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79" name="Text Box 4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0" name="Text Box 4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1" name="Text Box 4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2" name="Text Box 4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3" name="Text Box 4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4" name="Text Box 4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5" name="Text Box 4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6" name="Text Box 4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7" name="Text Box 4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8" name="Text Box 4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89" name="Text Box 4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90" name="Text Box 4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91" name="Text Box 4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92" name="Text Box 4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93" name="Text Box 4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94" name="Text Box 4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95" name="Text Box 4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96" name="Text Box 4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297" name="Text Box 4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29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0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0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0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0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0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05" name="Text Box 4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06" name="Text Box 4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0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0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0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0" name="Text Box 4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1" name="Text Box 40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2" name="Text Box 40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3" name="Text Box 40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4" name="Text Box 4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5" name="Text Box 4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6" name="Text Box 40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7" name="Text Box 40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8" name="Text Box 40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19" name="Text Box 4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0" name="Text Box 4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1" name="Text Box 4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2" name="Text Box 4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3" name="Text Box 4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4" name="Text Box 4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5" name="Text Box 4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6" name="Text Box 4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7" name="Text Box 4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8" name="Text Box 4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29" name="Text Box 4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0" name="Text Box 4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1" name="Text Box 4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2" name="Text Box 40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3" name="Text Box 40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4" name="Text Box 4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5" name="Text Box 4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6" name="Text Box 4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7" name="Text Box 4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8" name="Text Box 4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39" name="Text Box 4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0" name="Text Box 4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1" name="Text Box 4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2" name="Text Box 4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3" name="Text Box 4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4" name="Text Box 4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5" name="Text Box 4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6" name="Text Box 4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7" name="Text Box 4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8" name="Text Box 4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49" name="Text Box 4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0" name="Text Box 4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1" name="Text Box 4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2" name="Text Box 4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3" name="Text Box 4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4" name="Text Box 4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5" name="Text Box 4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6" name="Text Box 4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7" name="Text Box 4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8" name="Text Box 4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59" name="Text Box 4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0" name="Text Box 4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1" name="Text Box 4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2" name="Text Box 4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3" name="Text Box 4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4" name="Text Box 4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5" name="Text Box 4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6" name="Text Box 4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7" name="Text Box 4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68" name="Text Box 4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6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7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7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152400</xdr:rowOff>
    </xdr:to>
    <xdr:sp macro="" textlink="">
      <xdr:nvSpPr>
        <xdr:cNvPr id="114337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73" name="Text Box 4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74" name="Text Box 4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75" name="Text Box 4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76" name="Text Box 4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77" name="Text Box 4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78" name="Text Box 41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79" name="Text Box 41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0" name="Text Box 41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1" name="Text Box 41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2" name="Text Box 41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3" name="Text Box 41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4" name="Text Box 41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5" name="Text Box 4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6" name="Text Box 4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7" name="Text Box 41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8" name="Text Box 41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89" name="Text Box 41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0" name="Text Box 4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1" name="Text Box 4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2" name="Text Box 41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3" name="Text Box 41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4" name="Text Box 41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5" name="Text Box 41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6" name="Text Box 41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7" name="Text Box 41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8" name="Text Box 41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399" name="Text Box 41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0" name="Text Box 41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1" name="Text Box 41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2" name="Text Box 4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3" name="Text Box 4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4" name="Text Box 4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5" name="Text Box 4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6" name="Text Box 4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7" name="Text Box 4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8" name="Text Box 4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09" name="Text Box 4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0" name="Text Box 4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1" name="Text Box 4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2" name="Text Box 4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3" name="Text Box 4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4" name="Text Box 4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5" name="Text Box 4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6" name="Text Box 4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7" name="Text Box 4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8" name="Text Box 4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19" name="Text Box 4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0" name="Text Box 4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1" name="Text Box 4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2" name="Text Box 4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3" name="Text Box 4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4" name="Text Box 4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5" name="Text Box 4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6" name="Text Box 4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7" name="Text Box 4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8" name="Text Box 4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29" name="Text Box 4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0" name="Text Box 4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1" name="Text Box 4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2" name="Text Box 4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3" name="Text Box 4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4" name="Text Box 4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5" name="Text Box 4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6" name="Text Box 4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7" name="Text Box 4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38" name="Text Box 4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439" name="Text Box 4181"/>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440" name="Text Box 4182"/>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1" name="Text Box 4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2" name="Text Box 4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3" name="Text Box 4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4" name="Text Box 4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5" name="Text Box 4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6" name="Text Box 4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7" name="Text Box 4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8" name="Text Box 4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49" name="Text Box 4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0" name="Text Box 4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1" name="Text Box 4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2" name="Text Box 4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3" name="Text Box 4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4" name="Text Box 4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5" name="Text Box 4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6" name="Text Box 4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7" name="Text Box 4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8" name="Text Box 4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59" name="Text Box 4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0" name="Text Box 4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1" name="Text Box 4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2" name="Text Box 4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3" name="Text Box 4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4" name="Text Box 4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5" name="Text Box 4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6" name="Text Box 4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7" name="Text Box 4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8" name="Text Box 4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69" name="Text Box 4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0" name="Text Box 4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1" name="Text Box 4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2" name="Text Box 4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3" name="Text Box 4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4" name="Text Box 4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5" name="Text Box 4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6" name="Text Box 4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7" name="Text Box 4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8" name="Text Box 4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79" name="Text Box 4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0" name="Text Box 4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1" name="Text Box 4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2" name="Text Box 4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3" name="Text Box 4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4" name="Text Box 4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5" name="Text Box 4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6" name="Text Box 4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7" name="Text Box 4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8" name="Text Box 4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89" name="Text Box 4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0" name="Text Box 4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1" name="Text Box 4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2" name="Text Box 4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3" name="Text Box 4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4" name="Text Box 4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5" name="Text Box 4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6" name="Text Box 4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7" name="Text Box 4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498" name="Text Box 4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499" name="Text Box 4241"/>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500" name="Text Box 4242"/>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501" name="Text Box 4243"/>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502" name="Text Box 4244"/>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503" name="Text Box 4245"/>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504" name="Text Box 4246"/>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05" name="Text Box 4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06" name="Text Box 4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07" name="Text Box 4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08" name="Text Box 4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09" name="Text Box 4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0" name="Text Box 4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1" name="Text Box 4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2" name="Text Box 4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3" name="Text Box 4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4" name="Text Box 4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5" name="Text Box 4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6" name="Text Box 4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7" name="Text Box 4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8" name="Text Box 4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19" name="Text Box 4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0" name="Text Box 42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1" name="Text Box 42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2" name="Text Box 42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3" name="Text Box 42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4" name="Text Box 42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5" name="Text Box 42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6" name="Text Box 4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7" name="Text Box 4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8" name="Text Box 4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29" name="Text Box 4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0" name="Text Box 4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1" name="Text Box 4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2" name="Text Box 4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3" name="Text Box 4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4" name="Text Box 4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5" name="Text Box 4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6" name="Text Box 4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7" name="Text Box 4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8" name="Text Box 4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39" name="Text Box 4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0" name="Text Box 4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1" name="Text Box 4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2" name="Text Box 4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3" name="Text Box 4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4" name="Text Box 4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5" name="Text Box 4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6" name="Text Box 4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7" name="Text Box 4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8" name="Text Box 4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49" name="Text Box 4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0" name="Text Box 4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1" name="Text Box 4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2" name="Text Box 4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3" name="Text Box 4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4" name="Text Box 4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5" name="Text Box 4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6" name="Text Box 4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7" name="Text Box 4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8" name="Text Box 4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59" name="Text Box 4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0" name="Text Box 4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1" name="Text Box 4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2" name="Text Box 4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3" name="Text Box 4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4" name="Text Box 4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5" name="Text Box 4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6" name="Text Box 4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7" name="Text Box 4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8" name="Text Box 43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69" name="Text Box 43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0" name="Text Box 43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1" name="Text Box 4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2" name="Text Box 4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3" name="Text Box 43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4" name="Text Box 43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5" name="Text Box 43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6" name="Text Box 4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7" name="Text Box 4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8" name="Text Box 4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79" name="Text Box 4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0" name="Text Box 4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1" name="Text Box 4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2" name="Text Box 4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3" name="Text Box 4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4" name="Text Box 4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5" name="Text Box 4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6" name="Text Box 4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7" name="Text Box 4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8" name="Text Box 4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89" name="Text Box 4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0" name="Text Box 4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1" name="Text Box 4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2" name="Text Box 43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3" name="Text Box 43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4" name="Text Box 4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5" name="Text Box 4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6" name="Text Box 4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7" name="Text Box 4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8" name="Text Box 4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599" name="Text Box 4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0" name="Text Box 4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1" name="Text Box 4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2" name="Text Box 4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3" name="Text Box 4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4" name="Text Box 4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5" name="Text Box 4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6" name="Text Box 4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7" name="Text Box 4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8" name="Text Box 4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09" name="Text Box 4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0" name="Text Box 4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1" name="Text Box 4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2" name="Text Box 4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3" name="Text Box 4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4" name="Text Box 4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5" name="Text Box 4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6" name="Text Box 4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7" name="Text Box 4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8" name="Text Box 4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19" name="Text Box 4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228600</xdr:rowOff>
    </xdr:to>
    <xdr:sp macro="" textlink="">
      <xdr:nvSpPr>
        <xdr:cNvPr id="1143620" name="Text Box 4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621" name="Text Box 4363"/>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704850</xdr:rowOff>
    </xdr:to>
    <xdr:sp macro="" textlink="">
      <xdr:nvSpPr>
        <xdr:cNvPr id="1143622" name="Text Box 4364"/>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43623" name="Text Box 547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581025</xdr:rowOff>
    </xdr:to>
    <xdr:sp macro="" textlink="">
      <xdr:nvSpPr>
        <xdr:cNvPr id="1143624" name="Text Box 548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43625" name="Text Box 559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43626" name="Text Box 5598"/>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466725</xdr:rowOff>
    </xdr:to>
    <xdr:sp macro="" textlink="">
      <xdr:nvSpPr>
        <xdr:cNvPr id="1143627" name="Text Box 560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3628" name="Text Box 66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3629" name="Text Box 66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3630" name="Text Box 68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3631" name="Text Box 68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3632" name="Text Box 68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3633" name="Text Box 6"/>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104775</xdr:rowOff>
    </xdr:to>
    <xdr:sp macro="" textlink="">
      <xdr:nvSpPr>
        <xdr:cNvPr id="1143634" name="Text Box 19"/>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35" name="Text Box 3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36" name="Text Box 3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37" name="Text Box 3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38" name="Text Box 3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39" name="Text Box 3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0" name="Text Box 3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1" name="Text Box 4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2" name="Text Box 4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3" name="Text Box 4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4" name="Text Box 4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5" name="Text Box 4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6" name="Text Box 4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7" name="Text Box 4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8" name="Text Box 4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49" name="Text Box 4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0" name="Text Box 7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1" name="Text Box 8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2" name="Text Box 8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3" name="Text Box 8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4" name="Text Box 8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5" name="Text Box 8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6" name="Text Box 8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7" name="Text Box 8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8" name="Text Box 8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59" name="Text Box 8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0" name="Text Box 3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1" name="Text Box 3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2" name="Text Box 3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3" name="Text Box 3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4" name="Text Box 3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5" name="Text Box 3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6" name="Text Box 4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7" name="Text Box 4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8" name="Text Box 4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69" name="Text Box 4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0" name="Text Box 4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1" name="Text Box 4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2" name="Text Box 4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3" name="Text Box 4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4" name="Text Box 4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5" name="Text Box 7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6" name="Text Box 8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7" name="Text Box 8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8" name="Text Box 8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79" name="Text Box 8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80" name="Text Box 8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81" name="Text Box 8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82" name="Text Box 8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683" name="Text Box 8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84" name="Text Box 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85" name="Text Box 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86" name="Text Box 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87" name="Text Box 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88" name="Text Box 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89" name="Text Box 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0" name="Text Box 1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1" name="Text Box 1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2" name="Text Box 1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3" name="Text Box 1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4" name="Text Box 1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5" name="Text Box 1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6" name="Text Box 1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7" name="Text Box 1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8" name="Text Box 1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699" name="Text Box 1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0" name="Text Box 2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1" name="Text Box 2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2" name="Text Box 2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3" name="Text Box 2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4" name="Text Box 2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5" name="Text Box 2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6" name="Text Box 2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7" name="Text Box 2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8" name="Text Box 2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09" name="Text Box 2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0" name="Text Box 3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1" name="Text Box 3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2" name="Text Box 3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3" name="Text Box 3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4"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5"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6"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7"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8"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19" name="Text Box 3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0" name="Text Box 4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1" name="Text Box 4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2" name="Text Box 4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3" name="Text Box 4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4" name="Text Box 4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5" name="Text Box 4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6" name="Text Box 4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7" name="Text Box 4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8" name="Text Box 4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29" name="Text Box 7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0" name="Text Box 8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1" name="Text Box 8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2" name="Text Box 8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3" name="Text Box 8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4" name="Text Box 8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5" name="Text Box 8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6" name="Text Box 8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7" name="Text Box 8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8" name="Text Box 8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39"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40"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41"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42"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43"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44" name="Text Box 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45" name="Text Box 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46" name="Text Box 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47" name="Text Box 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48" name="Text Box 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49" name="Text Box 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0" name="Text Box 1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1" name="Text Box 1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2" name="Text Box 1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3" name="Text Box 1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4" name="Text Box 1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5" name="Text Box 1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6" name="Text Box 1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7" name="Text Box 1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8" name="Text Box 1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59" name="Text Box 1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0" name="Text Box 2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1" name="Text Box 2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2" name="Text Box 2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3" name="Text Box 2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4" name="Text Box 2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5" name="Text Box 2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6" name="Text Box 2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7" name="Text Box 2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8" name="Text Box 2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69" name="Text Box 2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70" name="Text Box 3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71" name="Text Box 3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72" name="Text Box 3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773" name="Text Box 3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74"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75"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76"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77"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78"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79" name="Text Box 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0" name="Text Box 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1" name="Text Box 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2" name="Text Box 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3" name="Text Box 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4" name="Text Box 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5" name="Text Box 1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6" name="Text Box 1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7" name="Text Box 1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8" name="Text Box 1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89" name="Text Box 1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0" name="Text Box 1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1" name="Text Box 1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2" name="Text Box 1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3" name="Text Box 1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4" name="Text Box 1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5" name="Text Box 2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6" name="Text Box 2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7" name="Text Box 2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8" name="Text Box 2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799" name="Text Box 2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0" name="Text Box 2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1" name="Text Box 2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2" name="Text Box 2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3" name="Text Box 2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4" name="Text Box 2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5" name="Text Box 3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6" name="Text Box 3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7" name="Text Box 3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808" name="Text Box 3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09" name="Text Box 3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0" name="Text Box 3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1" name="Text Box 3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2" name="Text Box 3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3" name="Text Box 3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4" name="Text Box 3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5" name="Text Box 4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6" name="Text Box 4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7" name="Text Box 4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8" name="Text Box 4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19" name="Text Box 4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0" name="Text Box 4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1" name="Text Box 4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2" name="Text Box 4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3" name="Text Box 4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4" name="Text Box 7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5" name="Text Box 8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6" name="Text Box 8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7" name="Text Box 8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8" name="Text Box 8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29" name="Text Box 8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30" name="Text Box 8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31" name="Text Box 8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32" name="Text Box 8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33" name="Text Box 8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34" name="Text Box 3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35" name="Text Box 3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36" name="Text Box 3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37" name="Text Box 3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38" name="Text Box 3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39" name="Text Box 3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0" name="Text Box 4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1" name="Text Box 4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2" name="Text Box 4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3" name="Text Box 4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4" name="Text Box 4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5" name="Text Box 4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6" name="Text Box 4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7" name="Text Box 4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8" name="Text Box 4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49" name="Text Box 7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0" name="Text Box 8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1" name="Text Box 8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2" name="Text Box 8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3" name="Text Box 8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4" name="Text Box 8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5" name="Text Box 8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6" name="Text Box 8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7" name="Text Box 8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858" name="Text Box 8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59" name="Text Box 3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0" name="Text Box 3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1" name="Text Box 3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2" name="Text Box 3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3" name="Text Box 3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4" name="Text Box 3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5" name="Text Box 4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6" name="Text Box 4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7" name="Text Box 4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8" name="Text Box 4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69" name="Text Box 4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0" name="Text Box 4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1" name="Text Box 4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2" name="Text Box 4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3" name="Text Box 4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4" name="Text Box 7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5" name="Text Box 8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6" name="Text Box 8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7" name="Text Box 8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8" name="Text Box 8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79" name="Text Box 8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80" name="Text Box 8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81" name="Text Box 8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82" name="Text Box 8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3883" name="Text Box 8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723900</xdr:rowOff>
    </xdr:to>
    <xdr:sp macro="" textlink="">
      <xdr:nvSpPr>
        <xdr:cNvPr id="1143884" name="Text Box 202"/>
        <xdr:cNvSpPr txBox="1">
          <a:spLocks noChangeArrowheads="1"/>
        </xdr:cNvSpPr>
      </xdr:nvSpPr>
      <xdr:spPr bwMode="auto">
        <a:xfrm>
          <a:off x="0" y="762762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723900</xdr:rowOff>
    </xdr:to>
    <xdr:sp macro="" textlink="">
      <xdr:nvSpPr>
        <xdr:cNvPr id="1143885" name="Text Box 203"/>
        <xdr:cNvSpPr txBox="1">
          <a:spLocks noChangeArrowheads="1"/>
        </xdr:cNvSpPr>
      </xdr:nvSpPr>
      <xdr:spPr bwMode="auto">
        <a:xfrm>
          <a:off x="0" y="762762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723900</xdr:rowOff>
    </xdr:to>
    <xdr:sp macro="" textlink="">
      <xdr:nvSpPr>
        <xdr:cNvPr id="1143886" name="Text Box 204"/>
        <xdr:cNvSpPr txBox="1">
          <a:spLocks noChangeArrowheads="1"/>
        </xdr:cNvSpPr>
      </xdr:nvSpPr>
      <xdr:spPr bwMode="auto">
        <a:xfrm>
          <a:off x="0" y="762762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723900</xdr:rowOff>
    </xdr:to>
    <xdr:sp macro="" textlink="">
      <xdr:nvSpPr>
        <xdr:cNvPr id="1143887" name="Text Box 205"/>
        <xdr:cNvSpPr txBox="1">
          <a:spLocks noChangeArrowheads="1"/>
        </xdr:cNvSpPr>
      </xdr:nvSpPr>
      <xdr:spPr bwMode="auto">
        <a:xfrm>
          <a:off x="0" y="762762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57148</xdr:rowOff>
    </xdr:to>
    <xdr:sp macro="" textlink="">
      <xdr:nvSpPr>
        <xdr:cNvPr id="1143888" name="Text Box 207"/>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57148</xdr:rowOff>
    </xdr:to>
    <xdr:sp macro="" textlink="">
      <xdr:nvSpPr>
        <xdr:cNvPr id="1143889" name="Text Box 208"/>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57148</xdr:rowOff>
    </xdr:to>
    <xdr:sp macro="" textlink="">
      <xdr:nvSpPr>
        <xdr:cNvPr id="1143890" name="Text Box 209"/>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57148</xdr:rowOff>
    </xdr:to>
    <xdr:sp macro="" textlink="">
      <xdr:nvSpPr>
        <xdr:cNvPr id="1143891" name="Text Box 210"/>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92" name="Text Box 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93" name="Text Box 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94" name="Text Box 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95" name="Text Box 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96" name="Text Box 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97" name="Text Box 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98" name="Text Box 1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899" name="Text Box 1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0" name="Text Box 1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1" name="Text Box 1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2" name="Text Box 1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3" name="Text Box 1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4" name="Text Box 1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5" name="Text Box 1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6" name="Text Box 1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7" name="Text Box 1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8" name="Text Box 2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09" name="Text Box 2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0" name="Text Box 2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1" name="Text Box 2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2" name="Text Box 2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3" name="Text Box 2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4" name="Text Box 2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5" name="Text Box 2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6" name="Text Box 2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7" name="Text Box 2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8" name="Text Box 3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19" name="Text Box 3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0" name="Text Box 3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1" name="Text Box 3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2" name="Text Box 3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3" name="Text Box 3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4" name="Text Box 3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5" name="Text Box 3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6" name="Text Box 3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7" name="Text Box 3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8" name="Text Box 4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29" name="Text Box 4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0" name="Text Box 4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1" name="Text Box 4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2" name="Text Box 4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3" name="Text Box 4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4" name="Text Box 4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5" name="Text Box 4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6" name="Text Box 4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7" name="Text Box 7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8" name="Text Box 8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39" name="Text Box 8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40" name="Text Box 8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41" name="Text Box 8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42" name="Text Box 8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43" name="Text Box 8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44" name="Text Box 8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45" name="Text Box 8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46" name="Text Box 8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47"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48"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49"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50"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51"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52" name="Text Box 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53" name="Text Box 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54" name="Text Box 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55" name="Text Box 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56" name="Text Box 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57" name="Text Box 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58" name="Text Box 1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59" name="Text Box 1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0" name="Text Box 1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1" name="Text Box 1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2" name="Text Box 1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3" name="Text Box 1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4" name="Text Box 1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5" name="Text Box 1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6" name="Text Box 1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7" name="Text Box 1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8" name="Text Box 2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69" name="Text Box 2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0" name="Text Box 2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1" name="Text Box 2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2" name="Text Box 2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3" name="Text Box 2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4" name="Text Box 2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5" name="Text Box 2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6" name="Text Box 2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7" name="Text Box 2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8" name="Text Box 3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79" name="Text Box 3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80" name="Text Box 3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3981" name="Text Box 3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82"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83"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84"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85"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3986"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87" name="Text Box 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88" name="Text Box 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89" name="Text Box 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0" name="Text Box 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1" name="Text Box 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2" name="Text Box 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3" name="Text Box 1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4" name="Text Box 1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5" name="Text Box 1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6" name="Text Box 1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7" name="Text Box 1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8" name="Text Box 1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3999" name="Text Box 1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0" name="Text Box 1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1" name="Text Box 1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2" name="Text Box 1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3" name="Text Box 2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4" name="Text Box 2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5" name="Text Box 2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6" name="Text Box 2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7" name="Text Box 2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8" name="Text Box 2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09" name="Text Box 2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10" name="Text Box 2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11" name="Text Box 2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12" name="Text Box 2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13" name="Text Box 3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14" name="Text Box 3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15" name="Text Box 3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016" name="Text Box 3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17"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18"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19"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0"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1"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2" name="Text Box 3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3" name="Text Box 4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4" name="Text Box 4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5" name="Text Box 4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6" name="Text Box 4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7" name="Text Box 4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8" name="Text Box 4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29" name="Text Box 4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0" name="Text Box 4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1" name="Text Box 4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2" name="Text Box 7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3" name="Text Box 8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4" name="Text Box 8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5" name="Text Box 8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6" name="Text Box 8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7" name="Text Box 8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8" name="Text Box 8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39" name="Text Box 8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40" name="Text Box 8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723900</xdr:rowOff>
    </xdr:to>
    <xdr:sp macro="" textlink="">
      <xdr:nvSpPr>
        <xdr:cNvPr id="1144041" name="Text Box 8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42" name="Text Box 3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43" name="Text Box 3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44" name="Text Box 3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45" name="Text Box 3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46" name="Text Box 3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47" name="Text Box 3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48" name="Text Box 4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49" name="Text Box 4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0" name="Text Box 4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1" name="Text Box 4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2" name="Text Box 4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3" name="Text Box 4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4" name="Text Box 4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5" name="Text Box 4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6" name="Text Box 4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7" name="Text Box 7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8" name="Text Box 8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59" name="Text Box 8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60" name="Text Box 8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61" name="Text Box 8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62" name="Text Box 8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63" name="Text Box 8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64" name="Text Box 8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65" name="Text Box 8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159</xdr:row>
      <xdr:rowOff>28573</xdr:rowOff>
    </xdr:to>
    <xdr:sp macro="" textlink="">
      <xdr:nvSpPr>
        <xdr:cNvPr id="1144066" name="Text Box 8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67" name="Text Box 3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68" name="Text Box 3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69" name="Text Box 3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0" name="Text Box 3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1" name="Text Box 3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2" name="Text Box 3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3" name="Text Box 4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4" name="Text Box 4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5" name="Text Box 4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6" name="Text Box 4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7" name="Text Box 4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8" name="Text Box 4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79" name="Text Box 4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0" name="Text Box 4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1" name="Text Box 4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2" name="Text Box 7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3" name="Text Box 8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4" name="Text Box 8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5" name="Text Box 8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6" name="Text Box 8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7" name="Text Box 8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8" name="Text Box 8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89" name="Text Box 8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657225</xdr:rowOff>
    </xdr:to>
    <xdr:sp macro="" textlink="">
      <xdr:nvSpPr>
        <xdr:cNvPr id="1144090" name="Text Box 8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733425</xdr:rowOff>
    </xdr:to>
    <xdr:sp macro="" textlink="">
      <xdr:nvSpPr>
        <xdr:cNvPr id="1144091" name="Text Box 202"/>
        <xdr:cNvSpPr txBox="1">
          <a:spLocks noChangeArrowheads="1"/>
        </xdr:cNvSpPr>
      </xdr:nvSpPr>
      <xdr:spPr bwMode="auto">
        <a:xfrm>
          <a:off x="0" y="762762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733425</xdr:rowOff>
    </xdr:to>
    <xdr:sp macro="" textlink="">
      <xdr:nvSpPr>
        <xdr:cNvPr id="1144092" name="Text Box 203"/>
        <xdr:cNvSpPr txBox="1">
          <a:spLocks noChangeArrowheads="1"/>
        </xdr:cNvSpPr>
      </xdr:nvSpPr>
      <xdr:spPr bwMode="auto">
        <a:xfrm>
          <a:off x="0" y="762762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733425</xdr:rowOff>
    </xdr:to>
    <xdr:sp macro="" textlink="">
      <xdr:nvSpPr>
        <xdr:cNvPr id="1144093" name="Text Box 204"/>
        <xdr:cNvSpPr txBox="1">
          <a:spLocks noChangeArrowheads="1"/>
        </xdr:cNvSpPr>
      </xdr:nvSpPr>
      <xdr:spPr bwMode="auto">
        <a:xfrm>
          <a:off x="0" y="762762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733425</xdr:rowOff>
    </xdr:to>
    <xdr:sp macro="" textlink="">
      <xdr:nvSpPr>
        <xdr:cNvPr id="1144094" name="Text Box 205"/>
        <xdr:cNvSpPr txBox="1">
          <a:spLocks noChangeArrowheads="1"/>
        </xdr:cNvSpPr>
      </xdr:nvSpPr>
      <xdr:spPr bwMode="auto">
        <a:xfrm>
          <a:off x="0" y="762762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57148</xdr:rowOff>
    </xdr:to>
    <xdr:sp macro="" textlink="">
      <xdr:nvSpPr>
        <xdr:cNvPr id="1144095" name="Text Box 207"/>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57148</xdr:rowOff>
    </xdr:to>
    <xdr:sp macro="" textlink="">
      <xdr:nvSpPr>
        <xdr:cNvPr id="1144096" name="Text Box 208"/>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57148</xdr:rowOff>
    </xdr:to>
    <xdr:sp macro="" textlink="">
      <xdr:nvSpPr>
        <xdr:cNvPr id="1144097" name="Text Box 209"/>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159</xdr:row>
      <xdr:rowOff>57148</xdr:rowOff>
    </xdr:to>
    <xdr:sp macro="" textlink="">
      <xdr:nvSpPr>
        <xdr:cNvPr id="1144098" name="Text Box 210"/>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099"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0"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1"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2"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3"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4"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5"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6"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7"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8"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09"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0"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1"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2"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3"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4"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5"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6"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7"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8"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19"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0"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1"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2"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3"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4"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5"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6"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7"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8"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29"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0"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1"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2"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3"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4"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5"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6"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7"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8"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39"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0"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1"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2"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3"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4"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5"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6"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7"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8"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49"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0"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1"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2"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3"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4"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5"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6"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7"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58"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59" name="Text Box 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0" name="Text Box 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1" name="Text Box 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2" name="Text Box 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3" name="Text Box 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4" name="Text Box 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5" name="Text Box 1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6" name="Text Box 1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7" name="Text Box 1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8" name="Text Box 1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69" name="Text Box 1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0" name="Text Box 1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1" name="Text Box 1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2" name="Text Box 1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3" name="Text Box 1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4" name="Text Box 1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5" name="Text Box 2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6" name="Text Box 2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7" name="Text Box 2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8" name="Text Box 2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79" name="Text Box 2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0" name="Text Box 2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1" name="Text Box 2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2" name="Text Box 2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3" name="Text Box 2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4" name="Text Box 2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5" name="Text Box 3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6" name="Text Box 3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7" name="Text Box 3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188" name="Text Box 3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89"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0"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1"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2"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3"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4"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5"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6"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7"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8"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199"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0"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1"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2"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3"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4"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5"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6"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7"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8"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09"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0"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1"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2"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3"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4"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5"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6"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7"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8"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19"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0"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1"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2"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3"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4"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5"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6"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7"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8"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29"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0"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1"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2"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3"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4"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5"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6"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7"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8"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39"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0"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1"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2"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3"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4"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5"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6"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7"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248"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49" name="Text Box 3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0" name="Text Box 3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1" name="Text Box 3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2" name="Text Box 3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3" name="Text Box 3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4" name="Text Box 3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5" name="Text Box 4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6" name="Text Box 4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7" name="Text Box 4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8" name="Text Box 4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59" name="Text Box 4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0" name="Text Box 4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1" name="Text Box 4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2" name="Text Box 4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3" name="Text Box 4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4" name="Text Box 7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5" name="Text Box 8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6" name="Text Box 8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7" name="Text Box 8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8" name="Text Box 8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69" name="Text Box 8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70" name="Text Box 8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71" name="Text Box 8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72" name="Text Box 8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273" name="Text Box 8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74" name="Text Box 3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75" name="Text Box 3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76" name="Text Box 3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77" name="Text Box 3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78" name="Text Box 3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79" name="Text Box 3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0" name="Text Box 4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1" name="Text Box 4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2" name="Text Box 4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3" name="Text Box 4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4" name="Text Box 4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5" name="Text Box 4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6" name="Text Box 4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7" name="Text Box 4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8" name="Text Box 4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89" name="Text Box 7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0" name="Text Box 8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1" name="Text Box 8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2" name="Text Box 8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3" name="Text Box 8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4" name="Text Box 8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5" name="Text Box 8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6" name="Text Box 8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7" name="Text Box 8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298" name="Text Box 8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299" name="Text Box 202"/>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300" name="Text Box 203"/>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301" name="Text Box 204"/>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302" name="Text Box 205"/>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303" name="Text Box 207"/>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304" name="Text Box 208"/>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305" name="Text Box 209"/>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306" name="Text Box 210"/>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07"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08"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09"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0"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1"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2"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3"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4"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5"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6"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7"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8"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19"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0"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1"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2"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3"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4"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5"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6"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7"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8"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29"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0"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1"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2"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3"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4"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5"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6"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7"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8"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39"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0"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1"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2"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3"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4"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5"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6"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7"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8"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49"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0"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1"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2"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3"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4"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5"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6"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7"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8"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59"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60"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61"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62"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63"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64"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65"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66"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67" name="Text Box 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68" name="Text Box 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69" name="Text Box 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0" name="Text Box 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1" name="Text Box 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2" name="Text Box 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3" name="Text Box 1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4" name="Text Box 1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5" name="Text Box 1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6" name="Text Box 1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7" name="Text Box 1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8" name="Text Box 1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79" name="Text Box 1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0" name="Text Box 1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1" name="Text Box 1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2" name="Text Box 1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3" name="Text Box 2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4" name="Text Box 2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5" name="Text Box 2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6" name="Text Box 2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7" name="Text Box 2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8" name="Text Box 2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89" name="Text Box 2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90" name="Text Box 2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91" name="Text Box 2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92" name="Text Box 2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93" name="Text Box 3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94" name="Text Box 3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95" name="Text Box 3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396" name="Text Box 3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97"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98"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399"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0"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1"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2"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3"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4"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5"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6"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7"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8"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09"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0"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1"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2"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3"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4"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5"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6"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7"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8"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19"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0"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1"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2"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3"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4"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5"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6"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7"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8"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29"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0"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1"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2"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3"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4"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5"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6"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7"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8"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39"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0"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1"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2"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3"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4"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5"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6"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7"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8"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49"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50"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51"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52"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53"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54"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55"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456"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57" name="Text Box 3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58" name="Text Box 3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59" name="Text Box 3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0" name="Text Box 3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1" name="Text Box 3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2" name="Text Box 3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3" name="Text Box 4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4" name="Text Box 4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5" name="Text Box 4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6" name="Text Box 4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7" name="Text Box 4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8" name="Text Box 4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69" name="Text Box 4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0" name="Text Box 4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1" name="Text Box 4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2" name="Text Box 7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3" name="Text Box 8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4" name="Text Box 8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5" name="Text Box 8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6" name="Text Box 8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7" name="Text Box 8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8" name="Text Box 8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79" name="Text Box 8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80" name="Text Box 8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481" name="Text Box 8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82" name="Text Box 3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83" name="Text Box 3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84" name="Text Box 3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85" name="Text Box 3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86" name="Text Box 3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87" name="Text Box 3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88" name="Text Box 4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89" name="Text Box 4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0" name="Text Box 4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1" name="Text Box 4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2" name="Text Box 4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3" name="Text Box 4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4" name="Text Box 4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5" name="Text Box 4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6" name="Text Box 4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7" name="Text Box 7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8" name="Text Box 8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499" name="Text Box 8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500" name="Text Box 8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501" name="Text Box 8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502" name="Text Box 8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503" name="Text Box 8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504" name="Text Box 8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505" name="Text Box 8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506" name="Text Box 8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507" name="Text Box 202"/>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508" name="Text Box 203"/>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509" name="Text Box 204"/>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510" name="Text Box 205"/>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511" name="Text Box 207"/>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512" name="Text Box 208"/>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513" name="Text Box 209"/>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514" name="Text Box 210"/>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15"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16"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17"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18"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19"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0"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1"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2"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3"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4"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5"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6"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7"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8"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29"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0"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1"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2"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3"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4"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5"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6"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7"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8"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39"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0"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1"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2"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3"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4"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5"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6"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7"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8"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49"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0"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1"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2"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3"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4"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5"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6"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7"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8"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59"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0"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1"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2"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3" name="Text Box 4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4" name="Text Box 5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5" name="Text Box 5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6" name="Text Box 5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7" name="Text Box 5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8" name="Text Box 5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69" name="Text Box 5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0" name="Text Box 5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1" name="Text Box 5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2" name="Text Box 5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3" name="Text Box 5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4" name="Text Box 6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5" name="Text Box 6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6" name="Text Box 6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7" name="Text Box 6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8" name="Text Box 6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79" name="Text Box 6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0" name="Text Box 6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1"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2"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3"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4"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5"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6"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7"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8"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89"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0"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1"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2"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3"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4"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5"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6"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7"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8"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599"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0"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1"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2"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3"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4"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5"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6"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7"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8"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09"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10"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11"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12"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13"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14"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15"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342900</xdr:rowOff>
    </xdr:to>
    <xdr:sp macro="" textlink="">
      <xdr:nvSpPr>
        <xdr:cNvPr id="1144616"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17" name="Text Box 1"/>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18" name="Text Box 2"/>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19" name="Text Box 3"/>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0" name="Text Box 4"/>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1" name="Text Box 5"/>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2" name="Text Box 1"/>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3" name="Text Box 2"/>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4" name="Text Box 3"/>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5" name="Text Box 4"/>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6" name="Text Box 5"/>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7" name="Text Box 11"/>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8" name="Text Box 12"/>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29" name="Text Box 13"/>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123825</xdr:colOff>
      <xdr:row>158</xdr:row>
      <xdr:rowOff>295275</xdr:rowOff>
    </xdr:to>
    <xdr:sp macro="" textlink="">
      <xdr:nvSpPr>
        <xdr:cNvPr id="1144630" name="Text Box 14"/>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1" name="Text Box 3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2" name="Text Box 3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3" name="Text Box 3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4" name="Text Box 3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5" name="Text Box 3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6" name="Text Box 3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7" name="Text Box 4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8" name="Text Box 4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39" name="Text Box 4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0" name="Text Box 4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1" name="Text Box 4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2" name="Text Box 4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3" name="Text Box 4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4" name="Text Box 4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5" name="Text Box 4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6" name="Text Box 7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7" name="Text Box 8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8" name="Text Box 8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49" name="Text Box 8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0" name="Text Box 8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1" name="Text Box 8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2" name="Text Box 8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3" name="Text Box 8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4" name="Text Box 8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5" name="Text Box 8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6" name="Text Box 3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7" name="Text Box 3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8" name="Text Box 3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59" name="Text Box 3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0" name="Text Box 3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1" name="Text Box 3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2" name="Text Box 4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3" name="Text Box 4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4" name="Text Box 4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5" name="Text Box 4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6" name="Text Box 4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7" name="Text Box 4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8" name="Text Box 4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69" name="Text Box 4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0" name="Text Box 4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1" name="Text Box 7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2" name="Text Box 8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3" name="Text Box 8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4" name="Text Box 8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5" name="Text Box 8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6" name="Text Box 8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7" name="Text Box 8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8" name="Text Box 8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4679" name="Text Box 8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4680" name="Text Box 8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1"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2"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3"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4"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5"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6"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7"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8"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89"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0"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1"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2"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3"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4"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5"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6"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7"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8"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699"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0"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1"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2"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3"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4"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5"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6"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7"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8"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09"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0"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1"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2"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3"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4"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5"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6"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7"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8"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19"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0"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1"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2"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3"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4"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5"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6"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7"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8"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29"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0"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1"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2"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3"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4"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5"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6"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7"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8"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39"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40"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1" name="Text Box 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2" name="Text Box 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3" name="Text Box 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4" name="Text Box 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5" name="Text Box 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6" name="Text Box 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7" name="Text Box 1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8" name="Text Box 1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49" name="Text Box 1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0" name="Text Box 1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1" name="Text Box 1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2" name="Text Box 1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3" name="Text Box 1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4" name="Text Box 1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5" name="Text Box 1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6" name="Text Box 1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7" name="Text Box 2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8" name="Text Box 2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59" name="Text Box 2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0" name="Text Box 2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1" name="Text Box 2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2" name="Text Box 2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3" name="Text Box 2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4" name="Text Box 2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5" name="Text Box 2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6" name="Text Box 2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7" name="Text Box 3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8" name="Text Box 3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69" name="Text Box 3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770" name="Text Box 3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1"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2"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3"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4"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5"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6"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7"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8"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79"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0"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1"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2"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3"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4"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5"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6"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7"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8"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89"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0"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1"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2"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3"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4"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5"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6"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7"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8"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799"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0"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1"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2"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3"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4"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5"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6"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7"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8"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09"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0"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1"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2"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3"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4"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5"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6"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7"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8"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19"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0"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1"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2"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3"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4"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5"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6"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7"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8"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29"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30"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1" name="Text Box 3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2" name="Text Box 3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3" name="Text Box 3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4" name="Text Box 3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5" name="Text Box 3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6" name="Text Box 3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7" name="Text Box 4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8" name="Text Box 4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39" name="Text Box 4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0" name="Text Box 4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1" name="Text Box 4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2" name="Text Box 4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3" name="Text Box 4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4" name="Text Box 4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5" name="Text Box 4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6" name="Text Box 7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7" name="Text Box 8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8" name="Text Box 8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49" name="Text Box 8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50" name="Text Box 8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51" name="Text Box 8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52" name="Text Box 8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53" name="Text Box 8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54" name="Text Box 8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855" name="Text Box 8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56" name="Text Box 3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57" name="Text Box 3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58" name="Text Box 3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59" name="Text Box 3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0" name="Text Box 3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1" name="Text Box 3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2" name="Text Box 4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3" name="Text Box 4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4" name="Text Box 4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5" name="Text Box 4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6" name="Text Box 4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7" name="Text Box 4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8" name="Text Box 4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69" name="Text Box 4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0" name="Text Box 4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1" name="Text Box 7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2" name="Text Box 8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3" name="Text Box 8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4" name="Text Box 8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5" name="Text Box 8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6" name="Text Box 8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7" name="Text Box 8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8" name="Text Box 8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79" name="Text Box 8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4880" name="Text Box 8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881" name="Text Box 202"/>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882" name="Text Box 203"/>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883" name="Text Box 204"/>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4884" name="Text Box 205"/>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885" name="Text Box 207"/>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886" name="Text Box 208"/>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887" name="Text Box 209"/>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4888" name="Text Box 210"/>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89"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0"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1"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2"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3"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4"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5"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6"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7"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8"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899"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0"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1"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2"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3"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4"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5"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6"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7"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8"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09"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0"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1"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2"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3"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4"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5"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6"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7"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8"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19"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0"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1"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2"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3"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4"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5"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6"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7"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8"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29"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0"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1"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2"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3"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4"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5"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6"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7"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8"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39"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0"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1"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2"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3"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4"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5"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6"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7"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48"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49" name="Text Box 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0" name="Text Box 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1" name="Text Box 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2" name="Text Box 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3" name="Text Box 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4" name="Text Box 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5" name="Text Box 1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6" name="Text Box 1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7" name="Text Box 1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8" name="Text Box 1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59" name="Text Box 1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0" name="Text Box 1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1" name="Text Box 1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2" name="Text Box 1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3" name="Text Box 1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4" name="Text Box 1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5" name="Text Box 2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6" name="Text Box 2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7" name="Text Box 2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8" name="Text Box 2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69" name="Text Box 2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0" name="Text Box 2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1" name="Text Box 2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2" name="Text Box 2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3" name="Text Box 2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4" name="Text Box 2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5" name="Text Box 3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6" name="Text Box 3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7" name="Text Box 3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4978" name="Text Box 3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79"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0"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1"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2"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3"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4"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5"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6"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7"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8"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89"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0"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1"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2"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3"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4"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5"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6"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7"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8"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4999"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0"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1"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2"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3"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4"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5"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6"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7"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8"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09"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0"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1"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2"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3"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4"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5"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6"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7"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8"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19"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0"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1"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2"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3"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4"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5"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6"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7"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8"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29"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0"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1"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2"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3"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4"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5"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6"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7"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581025</xdr:rowOff>
    </xdr:to>
    <xdr:sp macro="" textlink="">
      <xdr:nvSpPr>
        <xdr:cNvPr id="1145038"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39" name="Text Box 3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0" name="Text Box 3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1" name="Text Box 3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2" name="Text Box 3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3" name="Text Box 3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4" name="Text Box 3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5" name="Text Box 4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6" name="Text Box 4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7" name="Text Box 4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8" name="Text Box 4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49" name="Text Box 4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0" name="Text Box 4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1" name="Text Box 4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2" name="Text Box 4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3" name="Text Box 4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4" name="Text Box 7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5" name="Text Box 8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6" name="Text Box 8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7" name="Text Box 8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8" name="Text Box 8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59" name="Text Box 8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60" name="Text Box 8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61" name="Text Box 8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62" name="Text Box 8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485775</xdr:rowOff>
    </xdr:to>
    <xdr:sp macro="" textlink="">
      <xdr:nvSpPr>
        <xdr:cNvPr id="1145063" name="Text Box 8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64" name="Text Box 3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65" name="Text Box 3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66" name="Text Box 3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67" name="Text Box 3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68" name="Text Box 3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69" name="Text Box 3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0" name="Text Box 4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1" name="Text Box 4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2" name="Text Box 4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3" name="Text Box 4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4" name="Text Box 4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5" name="Text Box 4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6" name="Text Box 4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7" name="Text Box 4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8" name="Text Box 4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79" name="Text Box 7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0" name="Text Box 8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1" name="Text Box 8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2" name="Text Box 8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3" name="Text Box 8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4" name="Text Box 8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5" name="Text Box 8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6" name="Text Box 8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7" name="Text Box 8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466725</xdr:rowOff>
    </xdr:to>
    <xdr:sp macro="" textlink="">
      <xdr:nvSpPr>
        <xdr:cNvPr id="1145088" name="Text Box 8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5089" name="Text Box 202"/>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5090" name="Text Box 203"/>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5091" name="Text Box 204"/>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581025</xdr:rowOff>
    </xdr:to>
    <xdr:sp macro="" textlink="">
      <xdr:nvSpPr>
        <xdr:cNvPr id="1145092" name="Text Box 205"/>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5093" name="Text Box 207"/>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5094" name="Text Box 208"/>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5095" name="Text Box 209"/>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0</xdr:colOff>
      <xdr:row>158</xdr:row>
      <xdr:rowOff>638175</xdr:rowOff>
    </xdr:to>
    <xdr:sp macro="" textlink="">
      <xdr:nvSpPr>
        <xdr:cNvPr id="1145096" name="Text Box 210"/>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097" name="Text Box 3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098" name="Text Box 3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099" name="Text Box 3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0" name="Text Box 3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1" name="Text Box 3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2" name="Text Box 3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3" name="Text Box 4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4" name="Text Box 4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5" name="Text Box 4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6" name="Text Box 4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7" name="Text Box 4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8" name="Text Box 4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09" name="Text Box 4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0" name="Text Box 4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1" name="Text Box 4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2" name="Text Box 7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3" name="Text Box 8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4" name="Text Box 8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5" name="Text Box 8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6" name="Text Box 8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7" name="Text Box 8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8" name="Text Box 8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19" name="Text Box 8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0" name="Text Box 8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1" name="Text Box 8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2" name="Text Box 3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3" name="Text Box 3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4" name="Text Box 3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5" name="Text Box 3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6" name="Text Box 3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7" name="Text Box 3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8" name="Text Box 4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29" name="Text Box 4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0" name="Text Box 4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1" name="Text Box 4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2" name="Text Box 4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3" name="Text Box 4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4" name="Text Box 4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5" name="Text Box 4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6" name="Text Box 4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7" name="Text Box 7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8" name="Text Box 8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39" name="Text Box 8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40" name="Text Box 8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41" name="Text Box 8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42" name="Text Box 8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43" name="Text Box 8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44" name="Text Box 8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160</xdr:row>
      <xdr:rowOff>104773</xdr:rowOff>
    </xdr:to>
    <xdr:sp macro="" textlink="">
      <xdr:nvSpPr>
        <xdr:cNvPr id="1145145" name="Text Box 8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104775</xdr:colOff>
      <xdr:row>158</xdr:row>
      <xdr:rowOff>733425</xdr:rowOff>
    </xdr:to>
    <xdr:sp macro="" textlink="">
      <xdr:nvSpPr>
        <xdr:cNvPr id="1145146" name="Text Box 8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47" name="Text Box 609"/>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48" name="Text Box 610"/>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49" name="Text Box 625"/>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50" name="Text Box 626"/>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51" name="Text Box 627"/>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52" name="Text Box 1138"/>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53" name="Text Box 1139"/>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5154" name="Text Box 1270"/>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5155" name="Text Box 1271"/>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5156" name="Text Box 1276"/>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5157" name="Text Box 1277"/>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5158" name="Text Box 1278"/>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5159" name="Text Box 1279"/>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5160" name="Text Box 128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438150</xdr:rowOff>
    </xdr:to>
    <xdr:sp macro="" textlink="">
      <xdr:nvSpPr>
        <xdr:cNvPr id="1145161" name="Text Box 1284"/>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5162" name="Text Box 23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5163" name="Text Box 23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64" name="Text Box 2529"/>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65" name="Text Box 2530"/>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66" name="Text Box 2535"/>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67" name="Text Box 2536"/>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68" name="Text Box 2537"/>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419100</xdr:rowOff>
    </xdr:to>
    <xdr:sp macro="" textlink="">
      <xdr:nvSpPr>
        <xdr:cNvPr id="1145169" name="Text Box 2538"/>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5170" name="Text Box 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390525</xdr:rowOff>
    </xdr:to>
    <xdr:sp macro="" textlink="">
      <xdr:nvSpPr>
        <xdr:cNvPr id="1145171" name="Text Box 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72" name="Text Box 60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73" name="Text Box 61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74" name="Text Box 62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75" name="Text Box 62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76" name="Text Box 62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77" name="Text Box 11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78" name="Text Box 113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179" name="Text Box 1270"/>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180" name="Text Box 1271"/>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181" name="Text Box 1276"/>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182" name="Text Box 1277"/>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183" name="Text Box 1278"/>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184" name="Text Box 1279"/>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185" name="Text Box 1283"/>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186" name="Text Box 1284"/>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409575</xdr:rowOff>
    </xdr:to>
    <xdr:sp macro="" textlink="">
      <xdr:nvSpPr>
        <xdr:cNvPr id="1145187" name="Text Box 2398"/>
        <xdr:cNvSpPr txBox="1">
          <a:spLocks noChangeArrowheads="1"/>
        </xdr:cNvSpPr>
      </xdr:nvSpPr>
      <xdr:spPr bwMode="auto">
        <a:xfrm>
          <a:off x="0" y="7627620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409575</xdr:rowOff>
    </xdr:to>
    <xdr:sp macro="" textlink="">
      <xdr:nvSpPr>
        <xdr:cNvPr id="1145188" name="Text Box 2399"/>
        <xdr:cNvSpPr txBox="1">
          <a:spLocks noChangeArrowheads="1"/>
        </xdr:cNvSpPr>
      </xdr:nvSpPr>
      <xdr:spPr bwMode="auto">
        <a:xfrm>
          <a:off x="0" y="7627620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89" name="Text Box 252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90" name="Text Box 253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91" name="Text Box 253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92" name="Text Box 253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93" name="Text Box 253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94" name="Text Box 25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409575</xdr:rowOff>
    </xdr:to>
    <xdr:sp macro="" textlink="">
      <xdr:nvSpPr>
        <xdr:cNvPr id="1145195" name="Text Box 6"/>
        <xdr:cNvSpPr txBox="1">
          <a:spLocks noChangeArrowheads="1"/>
        </xdr:cNvSpPr>
      </xdr:nvSpPr>
      <xdr:spPr bwMode="auto">
        <a:xfrm>
          <a:off x="0" y="7627620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409575</xdr:rowOff>
    </xdr:to>
    <xdr:sp macro="" textlink="">
      <xdr:nvSpPr>
        <xdr:cNvPr id="1145196" name="Text Box 19"/>
        <xdr:cNvSpPr txBox="1">
          <a:spLocks noChangeArrowheads="1"/>
        </xdr:cNvSpPr>
      </xdr:nvSpPr>
      <xdr:spPr bwMode="auto">
        <a:xfrm>
          <a:off x="0" y="7627620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97" name="Text Box 60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98" name="Text Box 61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199" name="Text Box 62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00" name="Text Box 62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01" name="Text Box 62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02" name="Text Box 11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03" name="Text Box 113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04" name="Text Box 1270"/>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05" name="Text Box 1271"/>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06" name="Text Box 1276"/>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07" name="Text Box 1277"/>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08" name="Text Box 1278"/>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09" name="Text Box 1279"/>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10" name="Text Box 1283"/>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11" name="Text Box 1284"/>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12" name="Text Box 252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13" name="Text Box 253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14" name="Text Box 253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15" name="Text Box 253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16" name="Text Box 253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17" name="Text Box 25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18" name="Text Box 60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19" name="Text Box 61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20" name="Text Box 62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21" name="Text Box 62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22" name="Text Box 62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23" name="Text Box 11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24" name="Text Box 113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25" name="Text Box 1270"/>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26" name="Text Box 1271"/>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27" name="Text Box 1276"/>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28" name="Text Box 1277"/>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29" name="Text Box 1278"/>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30" name="Text Box 1279"/>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31" name="Text Box 1283"/>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5232" name="Text Box 1284"/>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33" name="Text Box 252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34" name="Text Box 253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35" name="Text Box 253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36" name="Text Box 253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37" name="Text Box 253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5238" name="Text Box 25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295275</xdr:colOff>
      <xdr:row>158</xdr:row>
      <xdr:rowOff>200025</xdr:rowOff>
    </xdr:to>
    <xdr:sp macro="" textlink="">
      <xdr:nvSpPr>
        <xdr:cNvPr id="1145239" name="Text Box 8"/>
        <xdr:cNvSpPr txBox="1">
          <a:spLocks noChangeArrowheads="1"/>
        </xdr:cNvSpPr>
      </xdr:nvSpPr>
      <xdr:spPr bwMode="auto">
        <a:xfrm>
          <a:off x="0" y="76276200"/>
          <a:ext cx="295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295275</xdr:colOff>
      <xdr:row>158</xdr:row>
      <xdr:rowOff>200025</xdr:rowOff>
    </xdr:to>
    <xdr:sp macro="" textlink="">
      <xdr:nvSpPr>
        <xdr:cNvPr id="1145240" name="Text Box 9"/>
        <xdr:cNvSpPr txBox="1">
          <a:spLocks noChangeArrowheads="1"/>
        </xdr:cNvSpPr>
      </xdr:nvSpPr>
      <xdr:spPr bwMode="auto">
        <a:xfrm>
          <a:off x="0" y="76276200"/>
          <a:ext cx="295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1" name="Text Box 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2" name="Text Box 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3" name="Text Box 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4" name="Text Box 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5" name="Text Box 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6" name="Text Box 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7" name="Text Box 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8" name="Text Box 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49" name="Text Box 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0" name="Text Box 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1" name="Text Box 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2" name="Text Box 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3" name="Text Box 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4" name="Text Box 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5" name="Text Box 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6" name="Text Box 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7" name="Text Box 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8" name="Text Box 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59" name="Text Box 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0" name="Text Box 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1" name="Text Box 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2" name="Text Box 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3" name="Text Box 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4" name="Text Box 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5" name="Text Box 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6" name="Text Box 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7" name="Text Box 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8" name="Text Box 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69" name="Text Box 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0" name="Text Box 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1" name="Text Box 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2" name="Text Box 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3" name="Text Box 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4" name="Text Box 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5" name="Text Box 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6" name="Text Box 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7" name="Text Box 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8" name="Text Box 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79" name="Text Box 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0" name="Text Box 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1" name="Text Box 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2" name="Text Box 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3" name="Text Box 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4" name="Text Box 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5" name="Text Box 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6" name="Text Box 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7" name="Text Box 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8" name="Text Box 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89" name="Text Box 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0" name="Text Box 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1" name="Text Box 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2" name="Text Box 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3" name="Text Box 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4" name="Text Box 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5" name="Text Box 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6" name="Text Box 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7" name="Text Box 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8" name="Text Box 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299" name="Text Box 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0" name="Text Box 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1" name="Text Box 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2" name="Text Box 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3" name="Text Box 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4" name="Text Box 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5" name="Text Box 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6" name="Text Box 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7" name="Text Box 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8" name="Text Box 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09" name="Text Box 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0" name="Text Box 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1" name="Text Box 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2" name="Text Box 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3" name="Text Box 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4" name="Text Box 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5" name="Text Box 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6" name="Text Box 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7" name="Text Box 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8" name="Text Box 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19" name="Text Box 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0" name="Text Box 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1" name="Text Box 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2" name="Text Box 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3" name="Text Box 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4" name="Text Box 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5" name="Text Box 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6" name="Text Box 1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7" name="Text Box 1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8" name="Text Box 1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29" name="Text Box 1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0" name="Text Box 1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1" name="Text Box 1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2" name="Text Box 1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3" name="Text Box 1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4" name="Text Box 1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5" name="Text Box 1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6" name="Text Box 1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7" name="Text Box 1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8" name="Text Box 1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39" name="Text Box 1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0" name="Text Box 1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1" name="Text Box 1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2" name="Text Box 1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3" name="Text Box 1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4" name="Text Box 1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5" name="Text Box 1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6" name="Text Box 1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7" name="Text Box 1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8" name="Text Box 1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49" name="Text Box 1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0" name="Text Box 1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1" name="Text Box 1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2" name="Text Box 1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3" name="Text Box 1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4" name="Text Box 1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5" name="Text Box 1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6" name="Text Box 1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7" name="Text Box 1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8" name="Text Box 1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59" name="Text Box 1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0" name="Text Box 1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1" name="Text Box 1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2" name="Text Box 1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3" name="Text Box 1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4" name="Text Box 1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5" name="Text Box 1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6" name="Text Box 1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7" name="Text Box 1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8" name="Text Box 1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69" name="Text Box 1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0" name="Text Box 1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1" name="Text Box 1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2" name="Text Box 1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3" name="Text Box 1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4" name="Text Box 1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5" name="Text Box 1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6" name="Text Box 1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7" name="Text Box 1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8" name="Text Box 1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79" name="Text Box 1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0" name="Text Box 1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1" name="Text Box 1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2" name="Text Box 1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3" name="Text Box 1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4" name="Text Box 1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5" name="Text Box 1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6" name="Text Box 1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7" name="Text Box 1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8" name="Text Box 1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89" name="Text Box 1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0" name="Text Box 1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1" name="Text Box 1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2" name="Text Box 1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3" name="Text Box 1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4" name="Text Box 1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5" name="Text Box 1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6" name="Text Box 1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7" name="Text Box 1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8" name="Text Box 1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399" name="Text Box 1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0" name="Text Box 1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1" name="Text Box 1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2" name="Text Box 1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3" name="Text Box 1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4" name="Text Box 1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5" name="Text Box 1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6" name="Text Box 1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7" name="Text Box 1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8" name="Text Box 1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09" name="Text Box 1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0" name="Text Box 1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1" name="Text Box 1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2" name="Text Box 1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3" name="Text Box 1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4" name="Text Box 1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5" name="Text Box 1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6" name="Text Box 1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7" name="Text Box 1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8" name="Text Box 1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19" name="Text Box 1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0" name="Text Box 2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1" name="Text Box 2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2" name="Text Box 2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3" name="Text Box 2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4" name="Text Box 2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5" name="Text Box 2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6" name="Text Box 2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7" name="Text Box 2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8" name="Text Box 2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29" name="Text Box 2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0" name="Text Box 2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1" name="Text Box 2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2" name="Text Box 2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3" name="Text Box 2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4" name="Text Box 2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5" name="Text Box 2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6" name="Text Box 2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7" name="Text Box 2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8" name="Text Box 2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39" name="Text Box 2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0" name="Text Box 2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1" name="Text Box 2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2" name="Text Box 2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3" name="Text Box 2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4" name="Text Box 2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5" name="Text Box 2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6" name="Text Box 2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7" name="Text Box 2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8" name="Text Box 2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49" name="Text Box 2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0" name="Text Box 2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1" name="Text Box 2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2" name="Text Box 2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3" name="Text Box 2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4" name="Text Box 2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5" name="Text Box 2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6" name="Text Box 2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7" name="Text Box 2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8" name="Text Box 2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59" name="Text Box 2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0" name="Text Box 2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1" name="Text Box 2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2" name="Text Box 2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3" name="Text Box 2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4" name="Text Box 2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5" name="Text Box 2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6" name="Text Box 2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7" name="Text Box 2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8" name="Text Box 2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69" name="Text Box 2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0" name="Text Box 2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1" name="Text Box 2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2" name="Text Box 2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3" name="Text Box 2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4" name="Text Box 2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5" name="Text Box 2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6" name="Text Box 2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7" name="Text Box 2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8" name="Text Box 2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79" name="Text Box 2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0" name="Text Box 2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1" name="Text Box 2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2" name="Text Box 2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3" name="Text Box 2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4" name="Text Box 2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5" name="Text Box 2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6" name="Text Box 2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7" name="Text Box 2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8" name="Text Box 2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89" name="Text Box 2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0" name="Text Box 2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1" name="Text Box 2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2" name="Text Box 2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3" name="Text Box 2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4" name="Text Box 2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5" name="Text Box 2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6" name="Text Box 2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7" name="Text Box 2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8" name="Text Box 2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499" name="Text Box 2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0" name="Text Box 3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1" name="Text Box 3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2" name="Text Box 3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3" name="Text Box 3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4" name="Text Box 3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5" name="Text Box 3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6" name="Text Box 3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7" name="Text Box 3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8" name="Text Box 3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09" name="Text Box 3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0" name="Text Box 3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1" name="Text Box 3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2" name="Text Box 3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3" name="Text Box 3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4" name="Text Box 3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5" name="Text Box 3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6" name="Text Box 3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7" name="Text Box 3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8" name="Text Box 3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19" name="Text Box 3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0" name="Text Box 3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1" name="Text Box 3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2" name="Text Box 3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3" name="Text Box 3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4" name="Text Box 3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5" name="Text Box 3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6" name="Text Box 3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7" name="Text Box 3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8" name="Text Box 3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29" name="Text Box 3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0" name="Text Box 3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1" name="Text Box 3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2" name="Text Box 3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3" name="Text Box 3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4" name="Text Box 3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5" name="Text Box 3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6" name="Text Box 3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7" name="Text Box 3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8" name="Text Box 3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39" name="Text Box 3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0" name="Text Box 3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1" name="Text Box 3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2" name="Text Box 3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3" name="Text Box 3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4" name="Text Box 3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5" name="Text Box 3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6" name="Text Box 3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7" name="Text Box 3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8" name="Text Box 3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49" name="Text Box 3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0" name="Text Box 3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1" name="Text Box 3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2" name="Text Box 3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3" name="Text Box 3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4" name="Text Box 3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5" name="Text Box 3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6" name="Text Box 3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7" name="Text Box 3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8" name="Text Box 3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59" name="Text Box 3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0" name="Text Box 3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1" name="Text Box 3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2" name="Text Box 3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3" name="Text Box 3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4" name="Text Box 3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5" name="Text Box 3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6" name="Text Box 3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7" name="Text Box 3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8" name="Text Box 3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69" name="Text Box 3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0" name="Text Box 3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1" name="Text Box 3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2" name="Text Box 3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3" name="Text Box 3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4" name="Text Box 3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5" name="Text Box 3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6" name="Text Box 3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7" name="Text Box 3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8" name="Text Box 3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79" name="Text Box 3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0" name="Text Box 3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1" name="Text Box 3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2" name="Text Box 3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3" name="Text Box 3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4" name="Text Box 3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5" name="Text Box 3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6" name="Text Box 3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7" name="Text Box 3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8" name="Text Box 3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89" name="Text Box 3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0" name="Text Box 3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1" name="Text Box 3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2" name="Text Box 3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3" name="Text Box 3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4" name="Text Box 4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5" name="Text Box 4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6" name="Text Box 4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7" name="Text Box 4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8" name="Text Box 4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599" name="Text Box 4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0" name="Text Box 4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1" name="Text Box 4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2" name="Text Box 4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3" name="Text Box 4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4" name="Text Box 4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5" name="Text Box 4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6" name="Text Box 4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7" name="Text Box 4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8" name="Text Box 4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09" name="Text Box 4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0" name="Text Box 4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1" name="Text Box 4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2" name="Text Box 4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3" name="Text Box 4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4" name="Text Box 4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5" name="Text Box 4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6" name="Text Box 4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7" name="Text Box 4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8" name="Text Box 4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19" name="Text Box 4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0" name="Text Box 4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1" name="Text Box 4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2" name="Text Box 4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3" name="Text Box 4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4" name="Text Box 4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5" name="Text Box 4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6" name="Text Box 4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7" name="Text Box 4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8" name="Text Box 4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29" name="Text Box 4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0" name="Text Box 4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1" name="Text Box 4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2" name="Text Box 4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3" name="Text Box 4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4" name="Text Box 4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5" name="Text Box 4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6" name="Text Box 4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7" name="Text Box 4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8" name="Text Box 4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39" name="Text Box 4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0" name="Text Box 4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1" name="Text Box 4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2" name="Text Box 4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3" name="Text Box 4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4" name="Text Box 4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5" name="Text Box 4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6" name="Text Box 4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7" name="Text Box 4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8" name="Text Box 4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49" name="Text Box 4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0" name="Text Box 4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1" name="Text Box 4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2" name="Text Box 4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3" name="Text Box 4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4" name="Text Box 4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5" name="Text Box 4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6" name="Text Box 4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7" name="Text Box 4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8" name="Text Box 4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59" name="Text Box 4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0" name="Text Box 4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1" name="Text Box 4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2" name="Text Box 4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3" name="Text Box 4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4" name="Text Box 4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5" name="Text Box 4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6" name="Text Box 4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7" name="Text Box 4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8" name="Text Box 4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69" name="Text Box 4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0" name="Text Box 4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1" name="Text Box 4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2" name="Text Box 4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3" name="Text Box 4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4" name="Text Box 4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5" name="Text Box 4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6" name="Text Box 4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7" name="Text Box 4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8" name="Text Box 4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79" name="Text Box 4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0" name="Text Box 4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1" name="Text Box 4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2" name="Text Box 5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3" name="Text Box 5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4" name="Text Box 5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5" name="Text Box 5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6" name="Text Box 5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7" name="Text Box 5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8" name="Text Box 5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89" name="Text Box 5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0" name="Text Box 5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1" name="Text Box 5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2" name="Text Box 5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3" name="Text Box 5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4" name="Text Box 5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5" name="Text Box 5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6" name="Text Box 5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7" name="Text Box 5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8" name="Text Box 5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699" name="Text Box 5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0" name="Text Box 5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1" name="Text Box 5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2" name="Text Box 5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3" name="Text Box 5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4" name="Text Box 5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5" name="Text Box 5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6" name="Text Box 5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7" name="Text Box 5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8" name="Text Box 5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09" name="Text Box 5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0" name="Text Box 5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1" name="Text Box 5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2" name="Text Box 5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3" name="Text Box 5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4" name="Text Box 5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5" name="Text Box 5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6" name="Text Box 5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7" name="Text Box 5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8" name="Text Box 5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19" name="Text Box 5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0" name="Text Box 5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1" name="Text Box 5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2" name="Text Box 5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3" name="Text Box 5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4" name="Text Box 5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5" name="Text Box 5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6" name="Text Box 5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7" name="Text Box 5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8" name="Text Box 5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29" name="Text Box 5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0" name="Text Box 5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1" name="Text Box 5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2" name="Text Box 5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3" name="Text Box 5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4" name="Text Box 5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5" name="Text Box 5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6" name="Text Box 5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7" name="Text Box 5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8" name="Text Box 5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39" name="Text Box 5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0" name="Text Box 5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1" name="Text Box 5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2" name="Text Box 5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3" name="Text Box 5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4" name="Text Box 5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5" name="Text Box 5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6" name="Text Box 5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7" name="Text Box 5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8" name="Text Box 5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49" name="Text Box 5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0" name="Text Box 5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1" name="Text Box 5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2" name="Text Box 5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3" name="Text Box 5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4" name="Text Box 5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5" name="Text Box 5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6" name="Text Box 5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7" name="Text Box 5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8" name="Text Box 5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59" name="Text Box 5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0" name="Text Box 5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1" name="Text Box 5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2" name="Text Box 5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3" name="Text Box 5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4" name="Text Box 5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5" name="Text Box 5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6" name="Text Box 5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7" name="Text Box 5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8" name="Text Box 5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69" name="Text Box 5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0" name="Text Box 5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1" name="Text Box 5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2" name="Text Box 5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3" name="Text Box 5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4" name="Text Box 5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5" name="Text Box 5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6" name="Text Box 5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7" name="Text Box 5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8" name="Text Box 5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79" name="Text Box 5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80" name="Text Box 5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81" name="Text Box 5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782" name="Text Box 6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83" name="Text Box 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84" name="Text Box 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85" name="Text Box 632"/>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86" name="Text Box 633"/>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87" name="Text Box 63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88" name="Text Box 63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89" name="Text Box 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90" name="Text Box 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91" name="Text Box 638"/>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92" name="Text Box 639"/>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93" name="Text Box 640"/>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5794" name="Text Box 641"/>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5795" name="Text Box 131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5796" name="Text Box 131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5797" name="Text Box 131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5798" name="Text Box 131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5799" name="Text Box 13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5800" name="Text Box 13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1" name="Text Box 13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2" name="Text Box 13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3" name="Text Box 13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4" name="Text Box 13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5" name="Text Box 13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6" name="Text Box 13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7" name="Text Box 13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8" name="Text Box 13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09" name="Text Box 13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0" name="Text Box 13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1" name="Text Box 13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2" name="Text Box 13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3" name="Text Box 13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4" name="Text Box 13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5" name="Text Box 13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6" name="Text Box 13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7" name="Text Box 13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8" name="Text Box 13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19" name="Text Box 13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0" name="Text Box 13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1" name="Text Box 13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2" name="Text Box 13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3" name="Text Box 13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4" name="Text Box 13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5" name="Text Box 13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6" name="Text Box 13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7" name="Text Box 13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8" name="Text Box 13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29" name="Text Box 13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0" name="Text Box 13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1" name="Text Box 13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2" name="Text Box 13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3" name="Text Box 13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4" name="Text Box 13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5" name="Text Box 13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6" name="Text Box 13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7" name="Text Box 13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8" name="Text Box 13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39" name="Text Box 13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0" name="Text Box 13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1" name="Text Box 13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2" name="Text Box 13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3" name="Text Box 13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4" name="Text Box 13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5" name="Text Box 13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6" name="Text Box 13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7" name="Text Box 13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8" name="Text Box 13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49" name="Text Box 13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0" name="Text Box 13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1" name="Text Box 13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2" name="Text Box 13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3" name="Text Box 13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4" name="Text Box 13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5" name="Text Box 13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6" name="Text Box 13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7" name="Text Box 13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8" name="Text Box 13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59" name="Text Box 13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0" name="Text Box 13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1" name="Text Box 13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2" name="Text Box 13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3" name="Text Box 13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4" name="Text Box 13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5" name="Text Box 13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6" name="Text Box 13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7" name="Text Box 13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8" name="Text Box 13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69" name="Text Box 13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0" name="Text Box 14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1" name="Text Box 14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2" name="Text Box 14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3" name="Text Box 14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4" name="Text Box 14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5" name="Text Box 14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6" name="Text Box 14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7" name="Text Box 14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8" name="Text Box 14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79" name="Text Box 14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0" name="Text Box 14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1" name="Text Box 14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2" name="Text Box 14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3" name="Text Box 14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4" name="Text Box 14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5" name="Text Box 14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6" name="Text Box 14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7" name="Text Box 14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8" name="Text Box 14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89" name="Text Box 14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0" name="Text Box 14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1" name="Text Box 14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2" name="Text Box 14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3" name="Text Box 14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4" name="Text Box 14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5" name="Text Box 14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6" name="Text Box 14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7" name="Text Box 14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8" name="Text Box 14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899" name="Text Box 14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0" name="Text Box 14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1" name="Text Box 14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2" name="Text Box 14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3" name="Text Box 14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4" name="Text Box 14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5" name="Text Box 14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6" name="Text Box 14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7" name="Text Box 14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8" name="Text Box 14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09" name="Text Box 14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0" name="Text Box 14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1" name="Text Box 14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2" name="Text Box 14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3" name="Text Box 14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4" name="Text Box 14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5" name="Text Box 14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6" name="Text Box 14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7" name="Text Box 14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8" name="Text Box 14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19" name="Text Box 14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0" name="Text Box 14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1" name="Text Box 14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2" name="Text Box 14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3" name="Text Box 14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4" name="Text Box 14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5" name="Text Box 14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6" name="Text Box 14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7" name="Text Box 14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8" name="Text Box 14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29" name="Text Box 14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0" name="Text Box 14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1" name="Text Box 14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2" name="Text Box 14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3" name="Text Box 14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4" name="Text Box 14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5" name="Text Box 14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6" name="Text Box 14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7" name="Text Box 14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8" name="Text Box 14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39" name="Text Box 14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0" name="Text Box 14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1" name="Text Box 14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2" name="Text Box 14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3" name="Text Box 14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4" name="Text Box 14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5" name="Text Box 14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6" name="Text Box 14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7" name="Text Box 14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8" name="Text Box 14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49" name="Text Box 14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0" name="Text Box 14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1" name="Text Box 14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2" name="Text Box 14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3" name="Text Box 14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4" name="Text Box 14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5" name="Text Box 14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6" name="Text Box 14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7" name="Text Box 14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8" name="Text Box 14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59" name="Text Box 14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0" name="Text Box 14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1" name="Text Box 14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2" name="Text Box 14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3" name="Text Box 14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4" name="Text Box 15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5" name="Text Box 15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6" name="Text Box 15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7" name="Text Box 15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8" name="Text Box 15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69" name="Text Box 15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0" name="Text Box 15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1" name="Text Box 15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2" name="Text Box 15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3" name="Text Box 15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4" name="Text Box 15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5" name="Text Box 15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6" name="Text Box 15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7" name="Text Box 15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8" name="Text Box 15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79" name="Text Box 15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0" name="Text Box 15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1" name="Text Box 15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2" name="Text Box 15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3" name="Text Box 15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4" name="Text Box 15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5" name="Text Box 15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6" name="Text Box 15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7" name="Text Box 15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8" name="Text Box 15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89" name="Text Box 15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0" name="Text Box 15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1" name="Text Box 15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2" name="Text Box 15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3" name="Text Box 15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4" name="Text Box 15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5" name="Text Box 15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6" name="Text Box 15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7" name="Text Box 15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8" name="Text Box 15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5999" name="Text Box 15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0" name="Text Box 15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1" name="Text Box 15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2" name="Text Box 15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3" name="Text Box 15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4" name="Text Box 15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5" name="Text Box 15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6" name="Text Box 15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7" name="Text Box 15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8" name="Text Box 15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09" name="Text Box 15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0" name="Text Box 15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1" name="Text Box 15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2" name="Text Box 15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3" name="Text Box 15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4" name="Text Box 15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5" name="Text Box 15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6" name="Text Box 15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7" name="Text Box 15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8" name="Text Box 15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19" name="Text Box 15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0" name="Text Box 15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1" name="Text Box 15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2" name="Text Box 15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3" name="Text Box 15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4" name="Text Box 15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5" name="Text Box 15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6" name="Text Box 15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7" name="Text Box 15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8" name="Text Box 15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29" name="Text Box 15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0" name="Text Box 15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1" name="Text Box 15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2" name="Text Box 15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3" name="Text Box 15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4" name="Text Box 15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5" name="Text Box 15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6" name="Text Box 15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7" name="Text Box 15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8" name="Text Box 15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39" name="Text Box 15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0" name="Text Box 15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1" name="Text Box 15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2" name="Text Box 15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3" name="Text Box 15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4" name="Text Box 16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5" name="Text Box 16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6" name="Text Box 16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7" name="Text Box 16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8" name="Text Box 16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49" name="Text Box 16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0" name="Text Box 16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1" name="Text Box 16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2" name="Text Box 16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3" name="Text Box 16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4" name="Text Box 16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5" name="Text Box 16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6" name="Text Box 16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7" name="Text Box 16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8" name="Text Box 16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59" name="Text Box 16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0" name="Text Box 16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1" name="Text Box 16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2" name="Text Box 16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3" name="Text Box 16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4" name="Text Box 16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5" name="Text Box 16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6" name="Text Box 16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7" name="Text Box 16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8" name="Text Box 16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69" name="Text Box 16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0" name="Text Box 16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1" name="Text Box 16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2" name="Text Box 16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3" name="Text Box 16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4" name="Text Box 16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5" name="Text Box 16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6" name="Text Box 16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7" name="Text Box 16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8" name="Text Box 16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79" name="Text Box 16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0" name="Text Box 16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1" name="Text Box 16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2" name="Text Box 16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3" name="Text Box 16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4" name="Text Box 16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5" name="Text Box 16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6" name="Text Box 16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7" name="Text Box 16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8" name="Text Box 16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89" name="Text Box 16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0" name="Text Box 16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1" name="Text Box 16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2" name="Text Box 16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3" name="Text Box 16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4" name="Text Box 16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5" name="Text Box 16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6" name="Text Box 16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7" name="Text Box 16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8" name="Text Box 16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099" name="Text Box 16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0" name="Text Box 16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1" name="Text Box 16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2" name="Text Box 16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3" name="Text Box 16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4" name="Text Box 16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5" name="Text Box 16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6" name="Text Box 16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7" name="Text Box 16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8" name="Text Box 16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09" name="Text Box 16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0" name="Text Box 16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1" name="Text Box 16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2" name="Text Box 16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3" name="Text Box 16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4" name="Text Box 16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5" name="Text Box 16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6" name="Text Box 16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7" name="Text Box 16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8" name="Text Box 16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19" name="Text Box 16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0" name="Text Box 16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1" name="Text Box 16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2" name="Text Box 16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3" name="Text Box 16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4" name="Text Box 16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5" name="Text Box 16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6" name="Text Box 16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7" name="Text Box 16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8" name="Text Box 16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29" name="Text Box 16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0" name="Text Box 16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1" name="Text Box 16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2" name="Text Box 16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3" name="Text Box 16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4" name="Text Box 16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5" name="Text Box 16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6" name="Text Box 16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7" name="Text Box 16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8" name="Text Box 17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39" name="Text Box 17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0" name="Text Box 17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1" name="Text Box 17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2" name="Text Box 17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3" name="Text Box 17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4" name="Text Box 17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5" name="Text Box 17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6" name="Text Box 17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7" name="Text Box 17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8" name="Text Box 17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49" name="Text Box 17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0" name="Text Box 17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1" name="Text Box 17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2" name="Text Box 17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3" name="Text Box 17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4" name="Text Box 17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5" name="Text Box 17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6" name="Text Box 17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7" name="Text Box 17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8" name="Text Box 17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59" name="Text Box 17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0" name="Text Box 17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1" name="Text Box 17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2" name="Text Box 17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3" name="Text Box 17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4" name="Text Box 17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5" name="Text Box 17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6" name="Text Box 17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7" name="Text Box 17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8" name="Text Box 17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69" name="Text Box 17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0" name="Text Box 17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1" name="Text Box 17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2" name="Text Box 17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3" name="Text Box 17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4" name="Text Box 17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5" name="Text Box 17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6" name="Text Box 17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7" name="Text Box 17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8" name="Text Box 17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79" name="Text Box 17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0" name="Text Box 17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1" name="Text Box 17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2" name="Text Box 17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3" name="Text Box 17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4" name="Text Box 17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5" name="Text Box 17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6" name="Text Box 17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7" name="Text Box 17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8" name="Text Box 17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89" name="Text Box 17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0" name="Text Box 17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1" name="Text Box 17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2" name="Text Box 17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3" name="Text Box 17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4" name="Text Box 17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5" name="Text Box 17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6" name="Text Box 17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7" name="Text Box 17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8" name="Text Box 17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199" name="Text Box 17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0" name="Text Box 17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1" name="Text Box 17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2" name="Text Box 17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3" name="Text Box 17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4" name="Text Box 17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5" name="Text Box 17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6" name="Text Box 17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7" name="Text Box 17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8" name="Text Box 17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09" name="Text Box 17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0" name="Text Box 17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1" name="Text Box 17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2" name="Text Box 17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3" name="Text Box 17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4" name="Text Box 17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5" name="Text Box 17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6" name="Text Box 17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7" name="Text Box 17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8" name="Text Box 17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19" name="Text Box 17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0" name="Text Box 17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1" name="Text Box 17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2" name="Text Box 17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3" name="Text Box 17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4" name="Text Box 17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5" name="Text Box 17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6" name="Text Box 17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7" name="Text Box 17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8" name="Text Box 17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29" name="Text Box 17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0" name="Text Box 18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1" name="Text Box 18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2" name="Text Box 18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3" name="Text Box 18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4" name="Text Box 18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5" name="Text Box 18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6" name="Text Box 18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7" name="Text Box 18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8" name="Text Box 18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39" name="Text Box 18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0" name="Text Box 18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1" name="Text Box 18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2" name="Text Box 18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3" name="Text Box 18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4" name="Text Box 18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5" name="Text Box 18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6" name="Text Box 18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7" name="Text Box 18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8" name="Text Box 18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49" name="Text Box 18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0" name="Text Box 18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1" name="Text Box 18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2" name="Text Box 18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3" name="Text Box 18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4" name="Text Box 18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5" name="Text Box 18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6" name="Text Box 18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7" name="Text Box 18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8" name="Text Box 18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59" name="Text Box 18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0" name="Text Box 18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1" name="Text Box 18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2" name="Text Box 18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3" name="Text Box 18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4" name="Text Box 18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5" name="Text Box 18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6" name="Text Box 18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7" name="Text Box 18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8" name="Text Box 18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69" name="Text Box 18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0" name="Text Box 18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1" name="Text Box 18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2" name="Text Box 18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3" name="Text Box 18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4" name="Text Box 18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5" name="Text Box 18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6" name="Text Box 18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7" name="Text Box 18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8" name="Text Box 18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79" name="Text Box 18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0" name="Text Box 18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1" name="Text Box 18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2" name="Text Box 18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3" name="Text Box 18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4" name="Text Box 18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5" name="Text Box 18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6" name="Text Box 18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7" name="Text Box 18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8" name="Text Box 18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89" name="Text Box 18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0" name="Text Box 18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1" name="Text Box 18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2" name="Text Box 18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3" name="Text Box 18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4" name="Text Box 18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5" name="Text Box 18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6" name="Text Box 18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7" name="Text Box 18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8" name="Text Box 18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299" name="Text Box 18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0" name="Text Box 18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1" name="Text Box 18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2" name="Text Box 18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3" name="Text Box 18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4" name="Text Box 18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5" name="Text Box 18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6" name="Text Box 18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7" name="Text Box 18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8" name="Text Box 18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09" name="Text Box 18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0" name="Text Box 18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1" name="Text Box 18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2" name="Text Box 18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3" name="Text Box 18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4" name="Text Box 18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5" name="Text Box 18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6" name="Text Box 18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7" name="Text Box 18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8" name="Text Box 18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19" name="Text Box 18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0" name="Text Box 18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1" name="Text Box 18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2" name="Text Box 18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3" name="Text Box 18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4" name="Text Box 18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5" name="Text Box 18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6" name="Text Box 18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7" name="Text Box 18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8" name="Text Box 18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29" name="Text Box 18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0" name="Text Box 19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1" name="Text Box 19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2" name="Text Box 19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3" name="Text Box 19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4" name="Text Box 19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5" name="Text Box 19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6" name="Text Box 19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7" name="Text Box 19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8" name="Text Box 19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39" name="Text Box 19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40" name="Text Box 19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41" name="Text Box 19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42" name="Text Box 19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43" name="Text Box 19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44" name="Text Box 19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45" name="Text Box 1917"/>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46" name="Text Box 1918"/>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47" name="Text Box 257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48" name="Text Box 257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49" name="Text Box 257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50" name="Text Box 257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351" name="Text Box 257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52" name="Text Box 25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53" name="Text Box 25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54" name="Text Box 25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55" name="Text Box 25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56" name="Text Box 25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57" name="Text Box 25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58" name="Text Box 25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59" name="Text Box 25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0" name="Text Box 25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1" name="Text Box 25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2" name="Text Box 25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3" name="Text Box 25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4" name="Text Box 25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5" name="Text Box 25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6" name="Text Box 26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7" name="Text Box 26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8" name="Text Box 26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69" name="Text Box 26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0" name="Text Box 26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1" name="Text Box 26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2" name="Text Box 26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3" name="Text Box 26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4" name="Text Box 26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5" name="Text Box 26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6" name="Text Box 26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7" name="Text Box 26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8" name="Text Box 26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79" name="Text Box 26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0" name="Text Box 26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1" name="Text Box 26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2" name="Text Box 26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3" name="Text Box 26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4" name="Text Box 26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5" name="Text Box 26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6" name="Text Box 26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7" name="Text Box 26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8" name="Text Box 26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89" name="Text Box 26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0" name="Text Box 26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1" name="Text Box 26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2" name="Text Box 26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3" name="Text Box 26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4" name="Text Box 26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5" name="Text Box 26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6" name="Text Box 26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7" name="Text Box 26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8" name="Text Box 26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399" name="Text Box 26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0" name="Text Box 26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1" name="Text Box 26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2" name="Text Box 26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3" name="Text Box 26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4" name="Text Box 26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5" name="Text Box 26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6" name="Text Box 26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7" name="Text Box 26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8" name="Text Box 26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09" name="Text Box 26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0" name="Text Box 26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1" name="Text Box 26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2" name="Text Box 26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3" name="Text Box 26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4" name="Text Box 26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5" name="Text Box 26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6" name="Text Box 26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7" name="Text Box 26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8" name="Text Box 26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19" name="Text Box 26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0" name="Text Box 26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1" name="Text Box 26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2" name="Text Box 26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3" name="Text Box 26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4" name="Text Box 26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5" name="Text Box 26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6" name="Text Box 26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7" name="Text Box 26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8" name="Text Box 26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29" name="Text Box 26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0" name="Text Box 26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1" name="Text Box 26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2" name="Text Box 26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3" name="Text Box 26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4" name="Text Box 26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5" name="Text Box 26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6" name="Text Box 26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7" name="Text Box 26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8" name="Text Box 26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39" name="Text Box 26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0" name="Text Box 26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1" name="Text Box 26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2" name="Text Box 26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3" name="Text Box 26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4" name="Text Box 26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5" name="Text Box 26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6" name="Text Box 26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7" name="Text Box 26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8" name="Text Box 26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49" name="Text Box 26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0" name="Text Box 26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1" name="Text Box 26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2" name="Text Box 26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3" name="Text Box 26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4" name="Text Box 26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5" name="Text Box 26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6" name="Text Box 26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7" name="Text Box 26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8" name="Text Box 26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59" name="Text Box 26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0" name="Text Box 26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1" name="Text Box 26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2" name="Text Box 27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3" name="Text Box 27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4" name="Text Box 27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5" name="Text Box 27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6" name="Text Box 27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7" name="Text Box 27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8" name="Text Box 27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69" name="Text Box 27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0" name="Text Box 27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1" name="Text Box 27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2" name="Text Box 27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3" name="Text Box 27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4" name="Text Box 27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5" name="Text Box 27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6" name="Text Box 27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7" name="Text Box 27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8" name="Text Box 27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79" name="Text Box 27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0" name="Text Box 27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1" name="Text Box 27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2" name="Text Box 27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3" name="Text Box 27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4" name="Text Box 27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5" name="Text Box 27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6" name="Text Box 27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7" name="Text Box 27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8" name="Text Box 27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89" name="Text Box 27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0" name="Text Box 27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1" name="Text Box 27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2" name="Text Box 27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3" name="Text Box 27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4" name="Text Box 27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5" name="Text Box 27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6" name="Text Box 27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7" name="Text Box 27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8" name="Text Box 27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499" name="Text Box 27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0" name="Text Box 27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1" name="Text Box 27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2" name="Text Box 27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3" name="Text Box 27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4" name="Text Box 27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5" name="Text Box 27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6" name="Text Box 27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7" name="Text Box 27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8" name="Text Box 27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09" name="Text Box 27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0" name="Text Box 27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1" name="Text Box 27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2" name="Text Box 27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3" name="Text Box 27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4" name="Text Box 27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5" name="Text Box 27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6" name="Text Box 27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7" name="Text Box 27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8" name="Text Box 27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19" name="Text Box 27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0" name="Text Box 27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1" name="Text Box 27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2" name="Text Box 27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3" name="Text Box 27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4" name="Text Box 27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5" name="Text Box 27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6" name="Text Box 27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7" name="Text Box 27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8" name="Text Box 27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29" name="Text Box 27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0" name="Text Box 27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1" name="Text Box 27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2" name="Text Box 27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3" name="Text Box 27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4" name="Text Box 27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5" name="Text Box 27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6" name="Text Box 27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7" name="Text Box 27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8" name="Text Box 27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39" name="Text Box 27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0" name="Text Box 27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1" name="Text Box 27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2" name="Text Box 27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3" name="Text Box 27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4" name="Text Box 27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5" name="Text Box 27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6" name="Text Box 28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7" name="Text Box 28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8" name="Text Box 28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49" name="Text Box 28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0" name="Text Box 28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1" name="Text Box 28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2" name="Text Box 28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3" name="Text Box 28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4" name="Text Box 28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5" name="Text Box 28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6" name="Text Box 28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7" name="Text Box 28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8" name="Text Box 28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59" name="Text Box 28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0" name="Text Box 28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1" name="Text Box 28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2" name="Text Box 28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3" name="Text Box 28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4" name="Text Box 28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5" name="Text Box 28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6" name="Text Box 28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7" name="Text Box 28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8" name="Text Box 28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69" name="Text Box 28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0" name="Text Box 28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1" name="Text Box 28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2" name="Text Box 28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3" name="Text Box 28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4" name="Text Box 28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5" name="Text Box 28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6" name="Text Box 28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7" name="Text Box 28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8" name="Text Box 28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79" name="Text Box 28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0" name="Text Box 28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1" name="Text Box 28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2" name="Text Box 28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3" name="Text Box 28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4" name="Text Box 28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5" name="Text Box 28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6" name="Text Box 28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7" name="Text Box 28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8" name="Text Box 28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89" name="Text Box 28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0" name="Text Box 28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1" name="Text Box 28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2" name="Text Box 28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3" name="Text Box 28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4" name="Text Box 28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5" name="Text Box 28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6" name="Text Box 28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7" name="Text Box 28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8" name="Text Box 28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599" name="Text Box 28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0" name="Text Box 28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1" name="Text Box 28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2" name="Text Box 28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3" name="Text Box 28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4" name="Text Box 28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5" name="Text Box 28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6" name="Text Box 28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7" name="Text Box 28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8" name="Text Box 28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09" name="Text Box 28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0" name="Text Box 28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1" name="Text Box 28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2" name="Text Box 28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3" name="Text Box 28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4" name="Text Box 28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5" name="Text Box 28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6" name="Text Box 28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7" name="Text Box 28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8" name="Text Box 28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19" name="Text Box 28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0" name="Text Box 28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1" name="Text Box 28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2" name="Text Box 28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3" name="Text Box 28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4" name="Text Box 28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5" name="Text Box 28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6" name="Text Box 28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7" name="Text Box 28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8" name="Text Box 28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29" name="Text Box 28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0" name="Text Box 28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1" name="Text Box 28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2" name="Text Box 28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3" name="Text Box 28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4" name="Text Box 28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5" name="Text Box 28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6" name="Text Box 29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7" name="Text Box 29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8" name="Text Box 29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39" name="Text Box 29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0" name="Text Box 29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1" name="Text Box 29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2" name="Text Box 29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3" name="Text Box 29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4" name="Text Box 29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5" name="Text Box 29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6" name="Text Box 29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7" name="Text Box 29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8" name="Text Box 29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49" name="Text Box 29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0" name="Text Box 29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1" name="Text Box 29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2" name="Text Box 29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3" name="Text Box 29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4" name="Text Box 29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5" name="Text Box 29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6" name="Text Box 29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7" name="Text Box 29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8" name="Text Box 29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59" name="Text Box 29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0" name="Text Box 29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1" name="Text Box 29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2" name="Text Box 29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3" name="Text Box 29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4" name="Text Box 29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5" name="Text Box 29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6" name="Text Box 29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7" name="Text Box 29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8" name="Text Box 29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69" name="Text Box 29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0" name="Text Box 29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1" name="Text Box 29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2" name="Text Box 29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3" name="Text Box 29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4" name="Text Box 29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5" name="Text Box 29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6" name="Text Box 29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7" name="Text Box 29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8" name="Text Box 29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79" name="Text Box 29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0" name="Text Box 29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1" name="Text Box 29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2" name="Text Box 29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3" name="Text Box 29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4" name="Text Box 29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5" name="Text Box 29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6" name="Text Box 29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7" name="Text Box 29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8" name="Text Box 29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89" name="Text Box 29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0" name="Text Box 29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1" name="Text Box 29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2" name="Text Box 29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3" name="Text Box 29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4" name="Text Box 29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5" name="Text Box 29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6" name="Text Box 29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7" name="Text Box 29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8" name="Text Box 29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699" name="Text Box 29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0" name="Text Box 29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1" name="Text Box 29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2" name="Text Box 29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3" name="Text Box 29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4" name="Text Box 29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5" name="Text Box 29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6" name="Text Box 29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7" name="Text Box 29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8" name="Text Box 29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09" name="Text Box 29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0" name="Text Box 29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1" name="Text Box 29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2" name="Text Box 29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3" name="Text Box 29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4" name="Text Box 29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5" name="Text Box 29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6" name="Text Box 29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7" name="Text Box 29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8" name="Text Box 29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19" name="Text Box 29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720" name="Text Box 299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721" name="Text Box 299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22" name="Text Box 29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23" name="Text Box 29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24" name="Text Box 29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25" name="Text Box 29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26" name="Text Box 29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27" name="Text Box 29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28" name="Text Box 29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29" name="Text Box 29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0" name="Text Box 30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1" name="Text Box 30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2" name="Text Box 30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3" name="Text Box 30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4" name="Text Box 30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5" name="Text Box 30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6" name="Text Box 30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7" name="Text Box 30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8" name="Text Box 30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39" name="Text Box 30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0" name="Text Box 30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1" name="Text Box 30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2" name="Text Box 30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3" name="Text Box 30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4" name="Text Box 30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5" name="Text Box 30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6" name="Text Box 30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7" name="Text Box 30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8" name="Text Box 30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49" name="Text Box 30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0" name="Text Box 30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1" name="Text Box 30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2" name="Text Box 30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3" name="Text Box 30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4" name="Text Box 30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5" name="Text Box 30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6" name="Text Box 30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7" name="Text Box 30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8" name="Text Box 30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59" name="Text Box 30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0" name="Text Box 30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1" name="Text Box 30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2" name="Text Box 30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3" name="Text Box 30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4" name="Text Box 30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5" name="Text Box 30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6" name="Text Box 30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7" name="Text Box 30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8" name="Text Box 30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69" name="Text Box 30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0" name="Text Box 30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1" name="Text Box 30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2" name="Text Box 30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3" name="Text Box 30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4" name="Text Box 30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5" name="Text Box 30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6" name="Text Box 30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7" name="Text Box 30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8" name="Text Box 30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79" name="Text Box 30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780" name="Text Box 305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781" name="Text Box 305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782" name="Text Box 305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783" name="Text Box 305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784" name="Text Box 305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785" name="Text Box 305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86" name="Text Box 30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87" name="Text Box 30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88" name="Text Box 30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89" name="Text Box 30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0" name="Text Box 30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1" name="Text Box 30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2" name="Text Box 30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3" name="Text Box 30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4" name="Text Box 30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5" name="Text Box 30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6" name="Text Box 30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7" name="Text Box 30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8" name="Text Box 30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799" name="Text Box 30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0" name="Text Box 30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1" name="Text Box 30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2" name="Text Box 30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3" name="Text Box 30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4" name="Text Box 30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5" name="Text Box 30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6" name="Text Box 30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7" name="Text Box 30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8" name="Text Box 30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09" name="Text Box 30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0" name="Text Box 30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1" name="Text Box 30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2" name="Text Box 30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3" name="Text Box 30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4" name="Text Box 30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5" name="Text Box 30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6" name="Text Box 30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7" name="Text Box 30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8" name="Text Box 30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19" name="Text Box 30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0" name="Text Box 30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1" name="Text Box 30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2" name="Text Box 30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3" name="Text Box 30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4" name="Text Box 30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5" name="Text Box 30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6" name="Text Box 30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7" name="Text Box 30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8" name="Text Box 30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29" name="Text Box 30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0" name="Text Box 31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1" name="Text Box 31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2" name="Text Box 31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3" name="Text Box 31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4" name="Text Box 31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5" name="Text Box 31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6" name="Text Box 31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7" name="Text Box 31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8" name="Text Box 31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39" name="Text Box 31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0" name="Text Box 31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1" name="Text Box 31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2" name="Text Box 31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3" name="Text Box 31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4" name="Text Box 31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5" name="Text Box 31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6" name="Text Box 31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7" name="Text Box 31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8" name="Text Box 31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49" name="Text Box 31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0" name="Text Box 31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1" name="Text Box 31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2" name="Text Box 31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3" name="Text Box 31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4" name="Text Box 31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5" name="Text Box 31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6" name="Text Box 31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7" name="Text Box 31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8" name="Text Box 31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59" name="Text Box 31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0" name="Text Box 31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1" name="Text Box 31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2" name="Text Box 31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3" name="Text Box 31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4" name="Text Box 31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5" name="Text Box 31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6" name="Text Box 31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7" name="Text Box 31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8" name="Text Box 31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69" name="Text Box 31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0" name="Text Box 31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1" name="Text Box 31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2" name="Text Box 31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3" name="Text Box 31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4" name="Text Box 31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5" name="Text Box 31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6" name="Text Box 31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7" name="Text Box 31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8" name="Text Box 31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79" name="Text Box 31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0" name="Text Box 31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1" name="Text Box 31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2" name="Text Box 31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3" name="Text Box 31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4" name="Text Box 31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5" name="Text Box 31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6" name="Text Box 31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7" name="Text Box 31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8" name="Text Box 31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89" name="Text Box 31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0" name="Text Box 31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1" name="Text Box 31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2" name="Text Box 31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3" name="Text Box 31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4" name="Text Box 31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5" name="Text Box 31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6" name="Text Box 31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7" name="Text Box 31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8" name="Text Box 31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899" name="Text Box 31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900" name="Text Box 31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533400</xdr:rowOff>
    </xdr:to>
    <xdr:sp macro="" textlink="">
      <xdr:nvSpPr>
        <xdr:cNvPr id="1146901" name="Text Box 31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02" name="Text Box 317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03" name="Text Box 317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04" name="Text Box 317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05" name="Text Box 317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06" name="Text Box 317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07" name="Text Box 3177"/>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08" name="Text Box 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09" name="Text Box 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0" name="Text Box 632"/>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1" name="Text Box 633"/>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2" name="Text Box 63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3" name="Text Box 63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4" name="Text Box 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5" name="Text Box 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6" name="Text Box 638"/>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7" name="Text Box 639"/>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8" name="Text Box 640"/>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676275</xdr:rowOff>
    </xdr:to>
    <xdr:sp macro="" textlink="">
      <xdr:nvSpPr>
        <xdr:cNvPr id="1146919" name="Text Box 641"/>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0" name="Text Box 131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1" name="Text Box 131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2" name="Text Box 131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3" name="Text Box 131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4" name="Text Box 13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5" name="Text Box 13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6" name="Text Box 19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7" name="Text Box 19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8" name="Text Box 1917"/>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29" name="Text Box 1918"/>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0" name="Text Box 257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1" name="Text Box 257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2" name="Text Box 257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3" name="Text Box 257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4" name="Text Box 257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5" name="Text Box 299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6" name="Text Box 299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7" name="Text Box 305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8" name="Text Box 305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39" name="Text Box 305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0" name="Text Box 305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1" name="Text Box 305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2" name="Text Box 305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3" name="Text Box 317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4" name="Text Box 317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5" name="Text Box 317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6" name="Text Box 317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7" name="Text Box 317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676275</xdr:rowOff>
    </xdr:to>
    <xdr:sp macro="" textlink="">
      <xdr:nvSpPr>
        <xdr:cNvPr id="1146948" name="Text Box 3177"/>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295275</xdr:colOff>
      <xdr:row>158</xdr:row>
      <xdr:rowOff>180975</xdr:rowOff>
    </xdr:to>
    <xdr:sp macro="" textlink="">
      <xdr:nvSpPr>
        <xdr:cNvPr id="1146949" name="Text Box 8"/>
        <xdr:cNvSpPr txBox="1">
          <a:spLocks noChangeArrowheads="1"/>
        </xdr:cNvSpPr>
      </xdr:nvSpPr>
      <xdr:spPr bwMode="auto">
        <a:xfrm>
          <a:off x="0" y="76276200"/>
          <a:ext cx="2952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0" name="Text Box 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1" name="Text Box 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2" name="Text Box 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3" name="Text Box 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4" name="Text Box 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5" name="Text Box 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6" name="Text Box 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7" name="Text Box 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8" name="Text Box 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59" name="Text Box 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0" name="Text Box 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1" name="Text Box 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2" name="Text Box 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3" name="Text Box 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4" name="Text Box 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5" name="Text Box 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6" name="Text Box 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7" name="Text Box 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8" name="Text Box 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69" name="Text Box 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0" name="Text Box 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1" name="Text Box 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2" name="Text Box 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3" name="Text Box 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4" name="Text Box 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5" name="Text Box 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6" name="Text Box 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7" name="Text Box 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8" name="Text Box 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79" name="Text Box 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0" name="Text Box 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1" name="Text Box 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2" name="Text Box 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3" name="Text Box 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4" name="Text Box 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5" name="Text Box 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6" name="Text Box 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7" name="Text Box 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8" name="Text Box 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89" name="Text Box 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0" name="Text Box 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1" name="Text Box 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2" name="Text Box 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3" name="Text Box 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4" name="Text Box 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5" name="Text Box 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6" name="Text Box 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7" name="Text Box 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8" name="Text Box 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6999" name="Text Box 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0" name="Text Box 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1" name="Text Box 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2" name="Text Box 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3" name="Text Box 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4" name="Text Box 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5" name="Text Box 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6" name="Text Box 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7" name="Text Box 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8" name="Text Box 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09" name="Text Box 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0" name="Text Box 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1" name="Text Box 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2" name="Text Box 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3" name="Text Box 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4" name="Text Box 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5" name="Text Box 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6" name="Text Box 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7" name="Text Box 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8" name="Text Box 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19" name="Text Box 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0" name="Text Box 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1" name="Text Box 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2" name="Text Box 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3" name="Text Box 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4" name="Text Box 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5" name="Text Box 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6" name="Text Box 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7" name="Text Box 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8" name="Text Box 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29" name="Text Box 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0" name="Text Box 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1" name="Text Box 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2" name="Text Box 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3" name="Text Box 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4" name="Text Box 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5" name="Text Box 1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6" name="Text Box 1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7" name="Text Box 1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8" name="Text Box 1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39" name="Text Box 1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0" name="Text Box 1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1" name="Text Box 1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2" name="Text Box 1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3" name="Text Box 1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4" name="Text Box 1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5" name="Text Box 1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6" name="Text Box 1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7" name="Text Box 1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8" name="Text Box 1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49" name="Text Box 1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0" name="Text Box 1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1" name="Text Box 1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2" name="Text Box 1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3" name="Text Box 1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4" name="Text Box 1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5" name="Text Box 1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6" name="Text Box 1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7" name="Text Box 1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8" name="Text Box 1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59" name="Text Box 1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0" name="Text Box 1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1" name="Text Box 1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2" name="Text Box 1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3" name="Text Box 1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4" name="Text Box 1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5" name="Text Box 1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6" name="Text Box 1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7" name="Text Box 1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8" name="Text Box 1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69" name="Text Box 1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0" name="Text Box 1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1" name="Text Box 1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2" name="Text Box 1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3" name="Text Box 1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4" name="Text Box 1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5" name="Text Box 1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6" name="Text Box 1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7" name="Text Box 1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8" name="Text Box 1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79" name="Text Box 1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0" name="Text Box 1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1" name="Text Box 1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2" name="Text Box 1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3" name="Text Box 1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4" name="Text Box 1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5" name="Text Box 1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6" name="Text Box 1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7" name="Text Box 1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8" name="Text Box 1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89" name="Text Box 1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0" name="Text Box 1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1" name="Text Box 1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2" name="Text Box 1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3" name="Text Box 1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4" name="Text Box 1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5" name="Text Box 1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6" name="Text Box 1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7" name="Text Box 1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8" name="Text Box 1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099" name="Text Box 1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0" name="Text Box 1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1" name="Text Box 1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2" name="Text Box 1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3" name="Text Box 1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4" name="Text Box 1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5" name="Text Box 1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6" name="Text Box 1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7" name="Text Box 1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8" name="Text Box 1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09" name="Text Box 1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0" name="Text Box 1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1" name="Text Box 1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2" name="Text Box 1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3" name="Text Box 1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4" name="Text Box 1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5" name="Text Box 1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6" name="Text Box 1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7" name="Text Box 1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8" name="Text Box 1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19" name="Text Box 1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0" name="Text Box 1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1" name="Text Box 1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2" name="Text Box 1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3" name="Text Box 1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4" name="Text Box 1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5" name="Text Box 1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6" name="Text Box 1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7" name="Text Box 1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8" name="Text Box 1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29" name="Text Box 2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0" name="Text Box 2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1" name="Text Box 2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2" name="Text Box 2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3" name="Text Box 2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4" name="Text Box 2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5" name="Text Box 2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6" name="Text Box 2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7" name="Text Box 2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8" name="Text Box 2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39" name="Text Box 2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0" name="Text Box 2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1" name="Text Box 2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2" name="Text Box 2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3" name="Text Box 2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4" name="Text Box 2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5" name="Text Box 2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6" name="Text Box 2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7" name="Text Box 2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8" name="Text Box 2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49" name="Text Box 2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0" name="Text Box 2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1" name="Text Box 2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2" name="Text Box 2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3" name="Text Box 2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4" name="Text Box 2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5" name="Text Box 2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6" name="Text Box 2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7" name="Text Box 2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8" name="Text Box 2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59" name="Text Box 2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0" name="Text Box 2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1" name="Text Box 2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2" name="Text Box 2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3" name="Text Box 2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4" name="Text Box 2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5" name="Text Box 2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6" name="Text Box 2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7" name="Text Box 2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8" name="Text Box 2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69" name="Text Box 2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0" name="Text Box 2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1" name="Text Box 2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2" name="Text Box 2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3" name="Text Box 2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4" name="Text Box 2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5" name="Text Box 2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6" name="Text Box 2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7" name="Text Box 2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8" name="Text Box 2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79" name="Text Box 2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0" name="Text Box 2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1" name="Text Box 2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2" name="Text Box 2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3" name="Text Box 2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4" name="Text Box 2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5" name="Text Box 2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6" name="Text Box 2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7" name="Text Box 2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8" name="Text Box 2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89" name="Text Box 2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0" name="Text Box 2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1" name="Text Box 2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2" name="Text Box 2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3" name="Text Box 2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4" name="Text Box 2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5" name="Text Box 2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6" name="Text Box 2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7" name="Text Box 2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8" name="Text Box 2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199" name="Text Box 2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0" name="Text Box 2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1" name="Text Box 2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2" name="Text Box 2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3" name="Text Box 2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4" name="Text Box 2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5" name="Text Box 2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6" name="Text Box 2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7" name="Text Box 2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8" name="Text Box 2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09" name="Text Box 3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0" name="Text Box 3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1" name="Text Box 3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2" name="Text Box 3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3" name="Text Box 3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4" name="Text Box 3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5" name="Text Box 3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6" name="Text Box 3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7" name="Text Box 3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8" name="Text Box 3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19" name="Text Box 3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0" name="Text Box 3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1" name="Text Box 3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2" name="Text Box 3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3" name="Text Box 3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4" name="Text Box 3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5" name="Text Box 3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6" name="Text Box 3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7" name="Text Box 3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8" name="Text Box 3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29" name="Text Box 3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0" name="Text Box 3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1" name="Text Box 3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2" name="Text Box 3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3" name="Text Box 3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4" name="Text Box 3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5" name="Text Box 3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6" name="Text Box 3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7" name="Text Box 3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8" name="Text Box 3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39" name="Text Box 3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0" name="Text Box 3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1" name="Text Box 3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2" name="Text Box 3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3" name="Text Box 3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4" name="Text Box 3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5" name="Text Box 3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6" name="Text Box 3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7" name="Text Box 3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8" name="Text Box 3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49" name="Text Box 3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0" name="Text Box 3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1" name="Text Box 3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2" name="Text Box 3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3" name="Text Box 3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4" name="Text Box 3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5" name="Text Box 3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6" name="Text Box 3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7" name="Text Box 3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8" name="Text Box 3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59" name="Text Box 3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0" name="Text Box 3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1" name="Text Box 3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2" name="Text Box 3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3" name="Text Box 3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4" name="Text Box 3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5" name="Text Box 3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6" name="Text Box 3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7" name="Text Box 3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8" name="Text Box 3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69" name="Text Box 3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0" name="Text Box 3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1" name="Text Box 3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2" name="Text Box 3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3" name="Text Box 3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4" name="Text Box 3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5" name="Text Box 3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6" name="Text Box 3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7" name="Text Box 3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8" name="Text Box 3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79" name="Text Box 3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0" name="Text Box 3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1" name="Text Box 3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2" name="Text Box 3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3" name="Text Box 3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4" name="Text Box 3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5" name="Text Box 3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6" name="Text Box 3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7" name="Text Box 3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8" name="Text Box 3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89" name="Text Box 3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0" name="Text Box 3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1" name="Text Box 3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2" name="Text Box 3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3" name="Text Box 3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4" name="Text Box 3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5" name="Text Box 3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6" name="Text Box 3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7" name="Text Box 3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8" name="Text Box 3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299" name="Text Box 3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0" name="Text Box 3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1" name="Text Box 3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2" name="Text Box 3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3" name="Text Box 4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4" name="Text Box 4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5" name="Text Box 4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6" name="Text Box 4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7" name="Text Box 4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8" name="Text Box 4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09" name="Text Box 4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0" name="Text Box 4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1" name="Text Box 4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2" name="Text Box 4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3" name="Text Box 4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4" name="Text Box 4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5" name="Text Box 4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6" name="Text Box 4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7" name="Text Box 4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8" name="Text Box 4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19" name="Text Box 4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0" name="Text Box 4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1" name="Text Box 4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2" name="Text Box 4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3" name="Text Box 4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4" name="Text Box 4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5" name="Text Box 4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6" name="Text Box 4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7" name="Text Box 4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8" name="Text Box 4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29" name="Text Box 4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0" name="Text Box 4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1" name="Text Box 4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2" name="Text Box 4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3" name="Text Box 4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4" name="Text Box 4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5" name="Text Box 4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6" name="Text Box 4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7" name="Text Box 4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8" name="Text Box 4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39" name="Text Box 4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0" name="Text Box 4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1" name="Text Box 4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2" name="Text Box 4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3" name="Text Box 4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4" name="Text Box 4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5" name="Text Box 4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6" name="Text Box 4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7" name="Text Box 4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8" name="Text Box 4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49" name="Text Box 4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0" name="Text Box 4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1" name="Text Box 4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2" name="Text Box 4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3" name="Text Box 4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4" name="Text Box 4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5" name="Text Box 4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6" name="Text Box 4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7" name="Text Box 4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8" name="Text Box 4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59" name="Text Box 4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0" name="Text Box 4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1" name="Text Box 4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2" name="Text Box 4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3" name="Text Box 4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4" name="Text Box 4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5" name="Text Box 4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6" name="Text Box 4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7" name="Text Box 4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8" name="Text Box 4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69" name="Text Box 4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0" name="Text Box 4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1" name="Text Box 4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2" name="Text Box 4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3" name="Text Box 4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4" name="Text Box 4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5" name="Text Box 4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6" name="Text Box 4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7" name="Text Box 4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8" name="Text Box 4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79" name="Text Box 4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0" name="Text Box 4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1" name="Text Box 4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2" name="Text Box 4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3" name="Text Box 4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4" name="Text Box 4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5" name="Text Box 4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6" name="Text Box 4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7" name="Text Box 4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8" name="Text Box 4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89" name="Text Box 4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0" name="Text Box 4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1" name="Text Box 5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2" name="Text Box 5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3" name="Text Box 5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4" name="Text Box 5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5" name="Text Box 5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6" name="Text Box 5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7" name="Text Box 5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8" name="Text Box 5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399" name="Text Box 5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0" name="Text Box 5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1" name="Text Box 5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2" name="Text Box 5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3" name="Text Box 5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4" name="Text Box 5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5" name="Text Box 5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6" name="Text Box 5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7" name="Text Box 5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8" name="Text Box 5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09" name="Text Box 5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0" name="Text Box 5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1" name="Text Box 5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2" name="Text Box 5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3" name="Text Box 5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4" name="Text Box 5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5" name="Text Box 5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6" name="Text Box 5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7" name="Text Box 5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8" name="Text Box 5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19" name="Text Box 5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0" name="Text Box 5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1" name="Text Box 5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2" name="Text Box 5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3" name="Text Box 5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4" name="Text Box 5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5" name="Text Box 5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6" name="Text Box 5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7" name="Text Box 5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8" name="Text Box 5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29" name="Text Box 5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0" name="Text Box 5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1" name="Text Box 5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2" name="Text Box 5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3" name="Text Box 5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4" name="Text Box 5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5" name="Text Box 5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6" name="Text Box 5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7" name="Text Box 5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8" name="Text Box 5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39" name="Text Box 5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0" name="Text Box 5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1" name="Text Box 5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2" name="Text Box 5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3" name="Text Box 5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4" name="Text Box 5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5" name="Text Box 5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6" name="Text Box 5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7" name="Text Box 5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8" name="Text Box 5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49" name="Text Box 5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0" name="Text Box 5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1" name="Text Box 5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2" name="Text Box 5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3" name="Text Box 5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4" name="Text Box 5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5" name="Text Box 5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6" name="Text Box 5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7" name="Text Box 5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8" name="Text Box 5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59" name="Text Box 5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0" name="Text Box 5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1" name="Text Box 5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2" name="Text Box 5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3" name="Text Box 5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4" name="Text Box 5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5" name="Text Box 5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6" name="Text Box 5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7" name="Text Box 5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8" name="Text Box 5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69" name="Text Box 5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0" name="Text Box 5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1" name="Text Box 5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2" name="Text Box 5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3" name="Text Box 5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4" name="Text Box 5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5" name="Text Box 5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6" name="Text Box 5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7" name="Text Box 5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8" name="Text Box 5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79" name="Text Box 5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0" name="Text Box 5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1" name="Text Box 5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2" name="Text Box 5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3" name="Text Box 5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4" name="Text Box 5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5" name="Text Box 5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6" name="Text Box 5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7" name="Text Box 5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8" name="Text Box 5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89" name="Text Box 5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90" name="Text Box 5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491" name="Text Box 6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492" name="Text Box 4"/>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493" name="Text Box 5"/>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494" name="Text Box 632"/>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495" name="Text Box 633"/>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496" name="Text Box 634"/>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497" name="Text Box 635"/>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498" name="Text Box 4"/>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499" name="Text Box 5"/>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500" name="Text Box 638"/>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501" name="Text Box 639"/>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502" name="Text Box 640"/>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66675</xdr:colOff>
      <xdr:row>158</xdr:row>
      <xdr:rowOff>180975</xdr:rowOff>
    </xdr:to>
    <xdr:sp macro="" textlink="">
      <xdr:nvSpPr>
        <xdr:cNvPr id="1147503" name="Text Box 641"/>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04" name="Text Box 13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05" name="Text Box 13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06" name="Text Box 13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07" name="Text Box 13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08" name="Text Box 13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09" name="Text Box 13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0" name="Text Box 13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1" name="Text Box 13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2" name="Text Box 13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3" name="Text Box 13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4" name="Text Box 13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5" name="Text Box 13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6" name="Text Box 13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7" name="Text Box 13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8" name="Text Box 13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19" name="Text Box 13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0" name="Text Box 13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1" name="Text Box 13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2" name="Text Box 13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3" name="Text Box 13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4" name="Text Box 13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5" name="Text Box 13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6" name="Text Box 13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7" name="Text Box 13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8" name="Text Box 13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29" name="Text Box 13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0" name="Text Box 13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1" name="Text Box 13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2" name="Text Box 13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3" name="Text Box 13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4" name="Text Box 13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5" name="Text Box 13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6" name="Text Box 13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7" name="Text Box 13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8" name="Text Box 13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39" name="Text Box 13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0" name="Text Box 13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1" name="Text Box 13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2" name="Text Box 13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3" name="Text Box 13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4" name="Text Box 13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5" name="Text Box 13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6" name="Text Box 13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7" name="Text Box 13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8" name="Text Box 13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49" name="Text Box 13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0" name="Text Box 13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1" name="Text Box 13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2" name="Text Box 13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3" name="Text Box 13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4" name="Text Box 13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5" name="Text Box 13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6" name="Text Box 13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7" name="Text Box 13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8" name="Text Box 13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59" name="Text Box 13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0" name="Text Box 13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1" name="Text Box 13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2" name="Text Box 13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3" name="Text Box 13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4" name="Text Box 13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5" name="Text Box 13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6" name="Text Box 13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7" name="Text Box 13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8" name="Text Box 13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69" name="Text Box 13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0" name="Text Box 13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1" name="Text Box 13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2" name="Text Box 13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3" name="Text Box 13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4" name="Text Box 13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5" name="Text Box 13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6" name="Text Box 13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7" name="Text Box 13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8" name="Text Box 13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79" name="Text Box 14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0" name="Text Box 14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1" name="Text Box 14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2" name="Text Box 14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3" name="Text Box 14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4" name="Text Box 14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5" name="Text Box 14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6" name="Text Box 14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7" name="Text Box 14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8" name="Text Box 14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89" name="Text Box 14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0" name="Text Box 14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1" name="Text Box 14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2" name="Text Box 14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3" name="Text Box 14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4" name="Text Box 14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5" name="Text Box 14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6" name="Text Box 14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7" name="Text Box 14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8" name="Text Box 14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599" name="Text Box 14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0" name="Text Box 14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1" name="Text Box 14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2" name="Text Box 14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3" name="Text Box 14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4" name="Text Box 14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5" name="Text Box 14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6" name="Text Box 14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7" name="Text Box 14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8" name="Text Box 14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09" name="Text Box 14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0" name="Text Box 14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1" name="Text Box 14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2" name="Text Box 14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3" name="Text Box 14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4" name="Text Box 14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5" name="Text Box 14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6" name="Text Box 14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7" name="Text Box 14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8" name="Text Box 14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19" name="Text Box 14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0" name="Text Box 14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1" name="Text Box 14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2" name="Text Box 14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3" name="Text Box 14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4" name="Text Box 14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5" name="Text Box 14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6" name="Text Box 14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7" name="Text Box 14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8" name="Text Box 14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29" name="Text Box 14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0" name="Text Box 14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1" name="Text Box 14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2" name="Text Box 14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3" name="Text Box 14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4" name="Text Box 14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5" name="Text Box 14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6" name="Text Box 14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7" name="Text Box 14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8" name="Text Box 14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39" name="Text Box 14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0" name="Text Box 14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1" name="Text Box 14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2" name="Text Box 14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3" name="Text Box 14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4" name="Text Box 14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5" name="Text Box 14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6" name="Text Box 14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7" name="Text Box 14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8" name="Text Box 14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49" name="Text Box 14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0" name="Text Box 14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1" name="Text Box 14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2" name="Text Box 14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3" name="Text Box 14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4" name="Text Box 14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5" name="Text Box 14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6" name="Text Box 14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7" name="Text Box 14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8" name="Text Box 14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59" name="Text Box 14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0" name="Text Box 14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1" name="Text Box 14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2" name="Text Box 14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3" name="Text Box 14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4" name="Text Box 14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5" name="Text Box 14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6" name="Text Box 14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7" name="Text Box 14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8" name="Text Box 14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69" name="Text Box 14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0" name="Text Box 14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1" name="Text Box 14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2" name="Text Box 14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3" name="Text Box 15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4" name="Text Box 15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5" name="Text Box 15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6" name="Text Box 15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7" name="Text Box 15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8" name="Text Box 15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79" name="Text Box 15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0" name="Text Box 15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1" name="Text Box 15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2" name="Text Box 15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3" name="Text Box 15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4" name="Text Box 15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5" name="Text Box 15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6" name="Text Box 15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7" name="Text Box 15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8" name="Text Box 15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89" name="Text Box 15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0" name="Text Box 15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1" name="Text Box 15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2" name="Text Box 15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3" name="Text Box 15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4" name="Text Box 15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5" name="Text Box 15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6" name="Text Box 15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7" name="Text Box 15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8" name="Text Box 15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699" name="Text Box 15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0" name="Text Box 15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1" name="Text Box 15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2" name="Text Box 15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3" name="Text Box 15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4" name="Text Box 15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5" name="Text Box 15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6" name="Text Box 15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7" name="Text Box 15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8" name="Text Box 15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09" name="Text Box 15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0" name="Text Box 15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1" name="Text Box 15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2" name="Text Box 15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3" name="Text Box 15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4" name="Text Box 15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5" name="Text Box 15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6" name="Text Box 15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7" name="Text Box 15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8" name="Text Box 15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19" name="Text Box 15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0" name="Text Box 15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1" name="Text Box 15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2" name="Text Box 15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3" name="Text Box 15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4" name="Text Box 15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5" name="Text Box 15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6" name="Text Box 15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7" name="Text Box 15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8" name="Text Box 15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29" name="Text Box 15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0" name="Text Box 15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1" name="Text Box 15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2" name="Text Box 15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3" name="Text Box 15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4" name="Text Box 15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5" name="Text Box 15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6" name="Text Box 15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7" name="Text Box 15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8" name="Text Box 15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39" name="Text Box 15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0" name="Text Box 15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1" name="Text Box 15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2" name="Text Box 15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3" name="Text Box 15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4" name="Text Box 15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5" name="Text Box 15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6" name="Text Box 15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7" name="Text Box 15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8" name="Text Box 15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49" name="Text Box 15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0" name="Text Box 15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1" name="Text Box 15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2" name="Text Box 15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3" name="Text Box 16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4" name="Text Box 16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5" name="Text Box 16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6" name="Text Box 16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7" name="Text Box 16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8" name="Text Box 16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59" name="Text Box 16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0" name="Text Box 16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1" name="Text Box 16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2" name="Text Box 16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3" name="Text Box 16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4" name="Text Box 16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5" name="Text Box 16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6" name="Text Box 16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7" name="Text Box 16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8" name="Text Box 16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69" name="Text Box 16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0" name="Text Box 16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1" name="Text Box 16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2" name="Text Box 16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3" name="Text Box 16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4" name="Text Box 16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5" name="Text Box 16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6" name="Text Box 16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7" name="Text Box 16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8" name="Text Box 16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79" name="Text Box 16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0" name="Text Box 16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1" name="Text Box 16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2" name="Text Box 16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3" name="Text Box 16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4" name="Text Box 16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5" name="Text Box 16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6" name="Text Box 16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7" name="Text Box 16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8" name="Text Box 16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89" name="Text Box 16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0" name="Text Box 16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1" name="Text Box 16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2" name="Text Box 16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3" name="Text Box 16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4" name="Text Box 16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5" name="Text Box 16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6" name="Text Box 16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7" name="Text Box 16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8" name="Text Box 16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799" name="Text Box 16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0" name="Text Box 16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1" name="Text Box 16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2" name="Text Box 16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3" name="Text Box 16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4" name="Text Box 16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5" name="Text Box 16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6" name="Text Box 16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7" name="Text Box 16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8" name="Text Box 16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09" name="Text Box 16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0" name="Text Box 16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1" name="Text Box 16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2" name="Text Box 16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3" name="Text Box 16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4" name="Text Box 16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5" name="Text Box 16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6" name="Text Box 16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7" name="Text Box 16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8" name="Text Box 16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19" name="Text Box 16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0" name="Text Box 16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1" name="Text Box 16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2" name="Text Box 16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3" name="Text Box 16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4" name="Text Box 16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5" name="Text Box 16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6" name="Text Box 16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7" name="Text Box 16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8" name="Text Box 16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29" name="Text Box 16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0" name="Text Box 16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1" name="Text Box 16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2" name="Text Box 16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3" name="Text Box 16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4" name="Text Box 16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5" name="Text Box 16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6" name="Text Box 16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7" name="Text Box 16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8" name="Text Box 16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39" name="Text Box 16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0" name="Text Box 16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1" name="Text Box 16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2" name="Text Box 16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3" name="Text Box 16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4" name="Text Box 16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5" name="Text Box 16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6" name="Text Box 16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7" name="Text Box 17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8" name="Text Box 17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49" name="Text Box 17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0" name="Text Box 17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1" name="Text Box 17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2" name="Text Box 17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3" name="Text Box 17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4" name="Text Box 17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5" name="Text Box 17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6" name="Text Box 17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7" name="Text Box 17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8" name="Text Box 17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59" name="Text Box 17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0" name="Text Box 17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1" name="Text Box 17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2" name="Text Box 17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3" name="Text Box 17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4" name="Text Box 17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5" name="Text Box 17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6" name="Text Box 17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7" name="Text Box 17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8" name="Text Box 17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69" name="Text Box 17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0" name="Text Box 17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1" name="Text Box 17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2" name="Text Box 17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3" name="Text Box 17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4" name="Text Box 17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5" name="Text Box 17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6" name="Text Box 17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7" name="Text Box 17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8" name="Text Box 17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79" name="Text Box 17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0" name="Text Box 17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1" name="Text Box 17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2" name="Text Box 17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3" name="Text Box 17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4" name="Text Box 17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5" name="Text Box 17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6" name="Text Box 17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7" name="Text Box 17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8" name="Text Box 17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89" name="Text Box 17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0" name="Text Box 17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1" name="Text Box 17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2" name="Text Box 17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3" name="Text Box 17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4" name="Text Box 17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5" name="Text Box 17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6" name="Text Box 17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7" name="Text Box 17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8" name="Text Box 17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899" name="Text Box 17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0" name="Text Box 17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1" name="Text Box 17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2" name="Text Box 17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3" name="Text Box 17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4" name="Text Box 17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5" name="Text Box 17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6" name="Text Box 17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7" name="Text Box 17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8" name="Text Box 17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09" name="Text Box 17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0" name="Text Box 17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1" name="Text Box 17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2" name="Text Box 17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3" name="Text Box 17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4" name="Text Box 17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5" name="Text Box 17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6" name="Text Box 17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7" name="Text Box 17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8" name="Text Box 17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19" name="Text Box 17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0" name="Text Box 17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1" name="Text Box 17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2" name="Text Box 17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3" name="Text Box 17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4" name="Text Box 17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5" name="Text Box 17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6" name="Text Box 17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7" name="Text Box 17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8" name="Text Box 17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29" name="Text Box 17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0" name="Text Box 17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1" name="Text Box 17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2" name="Text Box 17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3" name="Text Box 17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4" name="Text Box 17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5" name="Text Box 17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6" name="Text Box 17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7" name="Text Box 17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8" name="Text Box 17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39" name="Text Box 18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0" name="Text Box 18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1" name="Text Box 18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2" name="Text Box 18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3" name="Text Box 18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4" name="Text Box 18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5" name="Text Box 18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6" name="Text Box 18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7" name="Text Box 18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8" name="Text Box 18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49" name="Text Box 18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0" name="Text Box 18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1" name="Text Box 18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2" name="Text Box 18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3" name="Text Box 18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4" name="Text Box 18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5" name="Text Box 18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6" name="Text Box 18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7" name="Text Box 18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8" name="Text Box 18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59" name="Text Box 18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0" name="Text Box 18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1" name="Text Box 18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2" name="Text Box 18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3" name="Text Box 18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4" name="Text Box 18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5" name="Text Box 18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6" name="Text Box 18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7" name="Text Box 18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8" name="Text Box 18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69" name="Text Box 18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0" name="Text Box 18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1" name="Text Box 18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2" name="Text Box 18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3" name="Text Box 18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4" name="Text Box 18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5" name="Text Box 18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6" name="Text Box 18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7" name="Text Box 18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8" name="Text Box 18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79" name="Text Box 18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0" name="Text Box 18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1" name="Text Box 18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2" name="Text Box 18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3" name="Text Box 18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4" name="Text Box 18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5" name="Text Box 18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6" name="Text Box 18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7" name="Text Box 18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8" name="Text Box 18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89" name="Text Box 18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0" name="Text Box 18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1" name="Text Box 18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2" name="Text Box 18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3" name="Text Box 18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4" name="Text Box 18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5" name="Text Box 18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6" name="Text Box 18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7" name="Text Box 18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8" name="Text Box 18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7999" name="Text Box 18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0" name="Text Box 18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1" name="Text Box 18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2" name="Text Box 18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3" name="Text Box 18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4" name="Text Box 18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5" name="Text Box 18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6" name="Text Box 18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7" name="Text Box 18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8" name="Text Box 18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09" name="Text Box 18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0" name="Text Box 18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1" name="Text Box 18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2" name="Text Box 18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3" name="Text Box 18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4" name="Text Box 18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5" name="Text Box 18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6" name="Text Box 18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7" name="Text Box 18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8" name="Text Box 18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19" name="Text Box 18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0" name="Text Box 18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1" name="Text Box 18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2" name="Text Box 18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3" name="Text Box 18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4" name="Text Box 18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5" name="Text Box 18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6" name="Text Box 18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7" name="Text Box 18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8" name="Text Box 18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29" name="Text Box 18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0" name="Text Box 18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1" name="Text Box 18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2" name="Text Box 18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3" name="Text Box 18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4" name="Text Box 18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5" name="Text Box 18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6" name="Text Box 18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7" name="Text Box 18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8" name="Text Box 18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39" name="Text Box 19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0" name="Text Box 19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1" name="Text Box 19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2" name="Text Box 19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3" name="Text Box 19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4" name="Text Box 19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5" name="Text Box 19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6" name="Text Box 19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7" name="Text Box 19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8" name="Text Box 19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49" name="Text Box 19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0" name="Text Box 19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1" name="Text Box 19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2" name="Text Box 19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3" name="Text Box 19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4" name="Text Box 19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5" name="Text Box 19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6" name="Text Box 25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7" name="Text Box 25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8" name="Text Box 25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59" name="Text Box 25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0" name="Text Box 25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1" name="Text Box 25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2" name="Text Box 25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3" name="Text Box 25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4" name="Text Box 25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5" name="Text Box 25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6" name="Text Box 25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7" name="Text Box 25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8" name="Text Box 25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69" name="Text Box 25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0" name="Text Box 25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1" name="Text Box 25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2" name="Text Box 25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3" name="Text Box 25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4" name="Text Box 25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5" name="Text Box 26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6" name="Text Box 26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7" name="Text Box 26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8" name="Text Box 26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79" name="Text Box 26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0" name="Text Box 26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1" name="Text Box 26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2" name="Text Box 26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3" name="Text Box 26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4" name="Text Box 26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5" name="Text Box 26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6" name="Text Box 26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7" name="Text Box 26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8" name="Text Box 26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89" name="Text Box 26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0" name="Text Box 26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1" name="Text Box 26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2" name="Text Box 26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3" name="Text Box 26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4" name="Text Box 26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5" name="Text Box 26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6" name="Text Box 26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7" name="Text Box 26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8" name="Text Box 26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099" name="Text Box 26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0" name="Text Box 26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1" name="Text Box 26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2" name="Text Box 26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3" name="Text Box 26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4" name="Text Box 26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5" name="Text Box 26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6" name="Text Box 26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7" name="Text Box 26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8" name="Text Box 26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09" name="Text Box 26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0" name="Text Box 26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1" name="Text Box 26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2" name="Text Box 26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3" name="Text Box 26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4" name="Text Box 26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5" name="Text Box 26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6" name="Text Box 26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7" name="Text Box 26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8" name="Text Box 26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19" name="Text Box 26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0" name="Text Box 26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1" name="Text Box 26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2" name="Text Box 26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3" name="Text Box 26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4" name="Text Box 26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5" name="Text Box 26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6" name="Text Box 26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7" name="Text Box 26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8" name="Text Box 26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29" name="Text Box 26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0" name="Text Box 26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1" name="Text Box 26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2" name="Text Box 26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3" name="Text Box 26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4" name="Text Box 26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5" name="Text Box 26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6" name="Text Box 26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7" name="Text Box 26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8" name="Text Box 26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39" name="Text Box 26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0" name="Text Box 26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1" name="Text Box 26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2" name="Text Box 26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3" name="Text Box 26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4" name="Text Box 26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5" name="Text Box 26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6" name="Text Box 26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7" name="Text Box 26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8" name="Text Box 26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49" name="Text Box 26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0" name="Text Box 26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1" name="Text Box 26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2" name="Text Box 26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3" name="Text Box 26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4" name="Text Box 26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5" name="Text Box 26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6" name="Text Box 26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7" name="Text Box 26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8" name="Text Box 26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59" name="Text Box 26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0" name="Text Box 26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1" name="Text Box 26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2" name="Text Box 26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3" name="Text Box 26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4" name="Text Box 26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5" name="Text Box 26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6" name="Text Box 26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7" name="Text Box 26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8" name="Text Box 26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69" name="Text Box 26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0" name="Text Box 26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1" name="Text Box 27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2" name="Text Box 27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3" name="Text Box 27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4" name="Text Box 27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5" name="Text Box 27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6" name="Text Box 27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7" name="Text Box 27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8" name="Text Box 27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79" name="Text Box 27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0" name="Text Box 27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1" name="Text Box 27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2" name="Text Box 27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3" name="Text Box 27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4" name="Text Box 27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5" name="Text Box 27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6" name="Text Box 27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7" name="Text Box 27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8" name="Text Box 27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89" name="Text Box 27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0" name="Text Box 27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1" name="Text Box 27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2" name="Text Box 27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3" name="Text Box 27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4" name="Text Box 27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5" name="Text Box 27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6" name="Text Box 27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7" name="Text Box 27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8" name="Text Box 27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199" name="Text Box 27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0" name="Text Box 27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1" name="Text Box 27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2" name="Text Box 27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3" name="Text Box 27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4" name="Text Box 27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5" name="Text Box 27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6" name="Text Box 27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7" name="Text Box 27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8" name="Text Box 27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09" name="Text Box 27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0" name="Text Box 27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1" name="Text Box 27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2" name="Text Box 27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3" name="Text Box 27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4" name="Text Box 27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5" name="Text Box 27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6" name="Text Box 27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7" name="Text Box 27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8" name="Text Box 27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19" name="Text Box 27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0" name="Text Box 27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1" name="Text Box 27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2" name="Text Box 27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3" name="Text Box 27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4" name="Text Box 27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5" name="Text Box 27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6" name="Text Box 27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7" name="Text Box 27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8" name="Text Box 27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29" name="Text Box 27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0" name="Text Box 27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1" name="Text Box 27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2" name="Text Box 27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3" name="Text Box 27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4" name="Text Box 27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5" name="Text Box 27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6" name="Text Box 27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7" name="Text Box 27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8" name="Text Box 27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39" name="Text Box 27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0" name="Text Box 27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1" name="Text Box 27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2" name="Text Box 27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3" name="Text Box 27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4" name="Text Box 27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5" name="Text Box 27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6" name="Text Box 27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7" name="Text Box 27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8" name="Text Box 27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49" name="Text Box 27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0" name="Text Box 27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1" name="Text Box 27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2" name="Text Box 27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3" name="Text Box 27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4" name="Text Box 27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5" name="Text Box 28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6" name="Text Box 28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7" name="Text Box 28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8" name="Text Box 28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59" name="Text Box 28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0" name="Text Box 28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1" name="Text Box 28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2" name="Text Box 28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3" name="Text Box 28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4" name="Text Box 28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5" name="Text Box 28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6" name="Text Box 28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7" name="Text Box 28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8" name="Text Box 28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69" name="Text Box 28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0" name="Text Box 28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1" name="Text Box 28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2" name="Text Box 28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3" name="Text Box 28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4" name="Text Box 28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5" name="Text Box 28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6" name="Text Box 28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7" name="Text Box 28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8" name="Text Box 28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79" name="Text Box 28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0" name="Text Box 28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1" name="Text Box 28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2" name="Text Box 28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3" name="Text Box 28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4" name="Text Box 28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5" name="Text Box 28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6" name="Text Box 28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7" name="Text Box 28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8" name="Text Box 28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89" name="Text Box 28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0" name="Text Box 28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1" name="Text Box 28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2" name="Text Box 28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3" name="Text Box 28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4" name="Text Box 28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5" name="Text Box 28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6" name="Text Box 28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7" name="Text Box 28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8" name="Text Box 28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299" name="Text Box 28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0" name="Text Box 28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1" name="Text Box 28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2" name="Text Box 28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3" name="Text Box 28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4" name="Text Box 28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5" name="Text Box 28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6" name="Text Box 28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7" name="Text Box 28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8" name="Text Box 28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09" name="Text Box 28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0" name="Text Box 28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1" name="Text Box 28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2" name="Text Box 28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3" name="Text Box 28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4" name="Text Box 28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5" name="Text Box 28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6" name="Text Box 28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7" name="Text Box 28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8" name="Text Box 28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19" name="Text Box 28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0" name="Text Box 28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1" name="Text Box 28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2" name="Text Box 28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3" name="Text Box 28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4" name="Text Box 28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5" name="Text Box 28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6" name="Text Box 28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7" name="Text Box 28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8" name="Text Box 28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29" name="Text Box 28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0" name="Text Box 28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1" name="Text Box 28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2" name="Text Box 28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3" name="Text Box 28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4" name="Text Box 28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5" name="Text Box 28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6" name="Text Box 28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7" name="Text Box 28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8" name="Text Box 28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39" name="Text Box 28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0" name="Text Box 28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1" name="Text Box 28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2" name="Text Box 28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3" name="Text Box 28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4" name="Text Box 28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5" name="Text Box 29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6" name="Text Box 29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7" name="Text Box 29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8" name="Text Box 29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49" name="Text Box 29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0" name="Text Box 29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1" name="Text Box 29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2" name="Text Box 29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3" name="Text Box 29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4" name="Text Box 29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5" name="Text Box 29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6" name="Text Box 29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7" name="Text Box 29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8" name="Text Box 29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59" name="Text Box 29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0" name="Text Box 29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1" name="Text Box 29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2" name="Text Box 29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3" name="Text Box 29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4" name="Text Box 29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5" name="Text Box 29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6" name="Text Box 29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7" name="Text Box 29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8" name="Text Box 29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69" name="Text Box 29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0" name="Text Box 29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1" name="Text Box 29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2" name="Text Box 29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3" name="Text Box 29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4" name="Text Box 29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5" name="Text Box 29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6" name="Text Box 29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7" name="Text Box 29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8" name="Text Box 29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79" name="Text Box 29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0" name="Text Box 29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1" name="Text Box 29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2" name="Text Box 29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3" name="Text Box 29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4" name="Text Box 29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5" name="Text Box 29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6" name="Text Box 29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7" name="Text Box 29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8" name="Text Box 29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89" name="Text Box 29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0" name="Text Box 29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1" name="Text Box 29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2" name="Text Box 29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3" name="Text Box 29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4" name="Text Box 29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5" name="Text Box 29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6" name="Text Box 29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7" name="Text Box 29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8" name="Text Box 29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399" name="Text Box 29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0" name="Text Box 29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1" name="Text Box 29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2" name="Text Box 29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3" name="Text Box 29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4" name="Text Box 29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5" name="Text Box 29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6" name="Text Box 29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7" name="Text Box 29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8" name="Text Box 29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09" name="Text Box 29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0" name="Text Box 29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1" name="Text Box 29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2" name="Text Box 29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3" name="Text Box 29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4" name="Text Box 29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5" name="Text Box 29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6" name="Text Box 29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7" name="Text Box 29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8" name="Text Box 29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19" name="Text Box 29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0" name="Text Box 29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1" name="Text Box 29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2" name="Text Box 29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3" name="Text Box 29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4" name="Text Box 29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5" name="Text Box 29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6" name="Text Box 29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7" name="Text Box 29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8" name="Text Box 29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29" name="Text Box 29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0" name="Text Box 29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1" name="Text Box 29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2" name="Text Box 29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3" name="Text Box 29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4" name="Text Box 29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5" name="Text Box 29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6" name="Text Box 29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7" name="Text Box 29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8" name="Text Box 29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39" name="Text Box 30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0" name="Text Box 30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1" name="Text Box 30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2" name="Text Box 30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3" name="Text Box 30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4" name="Text Box 30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5" name="Text Box 30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6" name="Text Box 30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7" name="Text Box 30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8" name="Text Box 30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49" name="Text Box 30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0" name="Text Box 30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1" name="Text Box 30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2" name="Text Box 30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3" name="Text Box 30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4" name="Text Box 30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5" name="Text Box 30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6" name="Text Box 30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7" name="Text Box 30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8" name="Text Box 30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59" name="Text Box 30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0" name="Text Box 30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1" name="Text Box 30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2" name="Text Box 30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3" name="Text Box 30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4" name="Text Box 30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5" name="Text Box 30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6" name="Text Box 30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7" name="Text Box 30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8" name="Text Box 30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69" name="Text Box 30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0" name="Text Box 30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1" name="Text Box 30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2" name="Text Box 30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3" name="Text Box 30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4" name="Text Box 30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5" name="Text Box 30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6" name="Text Box 30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7" name="Text Box 30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8" name="Text Box 30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79" name="Text Box 30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0" name="Text Box 30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1" name="Text Box 30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2" name="Text Box 30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3" name="Text Box 30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4" name="Text Box 30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5" name="Text Box 30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6" name="Text Box 30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7" name="Text Box 30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8" name="Text Box 30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89" name="Text Box 30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0" name="Text Box 30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1" name="Text Box 30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2" name="Text Box 30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3" name="Text Box 30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4" name="Text Box 30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5" name="Text Box 30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6" name="Text Box 30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7" name="Text Box 30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8" name="Text Box 30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499" name="Text Box 30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0" name="Text Box 30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1" name="Text Box 30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2" name="Text Box 30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3" name="Text Box 30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4" name="Text Box 30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5" name="Text Box 30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6" name="Text Box 30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7" name="Text Box 30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8" name="Text Box 30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09" name="Text Box 30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0" name="Text Box 30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1" name="Text Box 30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2" name="Text Box 30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3" name="Text Box 30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4" name="Text Box 30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5" name="Text Box 30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6" name="Text Box 30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7" name="Text Box 30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8" name="Text Box 30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19" name="Text Box 30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0" name="Text Box 30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1" name="Text Box 30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2" name="Text Box 30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3" name="Text Box 30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4" name="Text Box 30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5" name="Text Box 30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6" name="Text Box 30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7" name="Text Box 30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8" name="Text Box 30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29" name="Text Box 30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0" name="Text Box 30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1" name="Text Box 30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2" name="Text Box 30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3" name="Text Box 30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4" name="Text Box 30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5" name="Text Box 30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6" name="Text Box 30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7" name="Text Box 30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8" name="Text Box 30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39" name="Text Box 31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0" name="Text Box 31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1" name="Text Box 31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2" name="Text Box 31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3" name="Text Box 31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4" name="Text Box 31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5" name="Text Box 31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6" name="Text Box 31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7" name="Text Box 31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8" name="Text Box 31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49" name="Text Box 31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0" name="Text Box 31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1" name="Text Box 31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2" name="Text Box 31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3" name="Text Box 31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4" name="Text Box 31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5" name="Text Box 31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6" name="Text Box 31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7" name="Text Box 31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8" name="Text Box 31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59" name="Text Box 31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0" name="Text Box 31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1" name="Text Box 31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2" name="Text Box 31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3" name="Text Box 31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4" name="Text Box 31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5" name="Text Box 31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6" name="Text Box 31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7" name="Text Box 31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8" name="Text Box 31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69" name="Text Box 31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0" name="Text Box 31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1" name="Text Box 31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2" name="Text Box 31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3" name="Text Box 31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4" name="Text Box 31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5" name="Text Box 31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6" name="Text Box 31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7" name="Text Box 31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8" name="Text Box 31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79" name="Text Box 31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0" name="Text Box 31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1" name="Text Box 31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2" name="Text Box 31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3" name="Text Box 31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4" name="Text Box 31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5" name="Text Box 31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6" name="Text Box 31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7" name="Text Box 31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8" name="Text Box 31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89" name="Text Box 31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0" name="Text Box 31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1" name="Text Box 31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2" name="Text Box 31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3" name="Text Box 31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4" name="Text Box 31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5" name="Text Box 31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6" name="Text Box 31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7" name="Text Box 31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8" name="Text Box 31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599" name="Text Box 31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0" name="Text Box 31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1" name="Text Box 31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2" name="Text Box 31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3" name="Text Box 31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4" name="Text Box 31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5" name="Text Box 31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6" name="Text Box 31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7" name="Text Box 31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8" name="Text Box 31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09" name="Text Box 31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10" name="Text Box 31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11" name="Text Box 31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12" name="Text Box 31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13" name="Text Box 31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14" name="Text Box 31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15" name="Text Box 31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180975</xdr:rowOff>
    </xdr:to>
    <xdr:sp macro="" textlink="">
      <xdr:nvSpPr>
        <xdr:cNvPr id="1148616" name="Text Box 31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17" name="Text Box 60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18" name="Text Box 61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19" name="Text Box 62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20" name="Text Box 62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21" name="Text Box 62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22" name="Text Box 11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23" name="Text Box 113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8624" name="Text Box 1270"/>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8625" name="Text Box 1271"/>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8626" name="Text Box 1276"/>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8627" name="Text Box 1277"/>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8628" name="Text Box 1278"/>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8629" name="Text Box 1279"/>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8630" name="Text Box 1283"/>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542925</xdr:rowOff>
    </xdr:to>
    <xdr:sp macro="" textlink="">
      <xdr:nvSpPr>
        <xdr:cNvPr id="1148631" name="Text Box 1284"/>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32" name="Text Box 252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33" name="Text Box 253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34" name="Text Box 253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35" name="Text Box 253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36" name="Text Box 253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158</xdr:row>
      <xdr:rowOff>0</xdr:rowOff>
    </xdr:from>
    <xdr:to>
      <xdr:col>0</xdr:col>
      <xdr:colOff>85725</xdr:colOff>
      <xdr:row>158</xdr:row>
      <xdr:rowOff>485775</xdr:rowOff>
    </xdr:to>
    <xdr:sp macro="" textlink="">
      <xdr:nvSpPr>
        <xdr:cNvPr id="1148637" name="Text Box 25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133348</xdr:rowOff>
    </xdr:to>
    <xdr:sp macro="" textlink="">
      <xdr:nvSpPr>
        <xdr:cNvPr id="1149298" name="Text Box 605"/>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133348</xdr:rowOff>
    </xdr:to>
    <xdr:sp macro="" textlink="">
      <xdr:nvSpPr>
        <xdr:cNvPr id="1149299" name="Text Box 606"/>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133348</xdr:rowOff>
    </xdr:to>
    <xdr:sp macro="" textlink="">
      <xdr:nvSpPr>
        <xdr:cNvPr id="1149300" name="Text Box 607"/>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133348</xdr:rowOff>
    </xdr:to>
    <xdr:sp macro="" textlink="">
      <xdr:nvSpPr>
        <xdr:cNvPr id="1149301" name="Text Box 608"/>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104773</xdr:rowOff>
    </xdr:to>
    <xdr:sp macro="" textlink="">
      <xdr:nvSpPr>
        <xdr:cNvPr id="1149334" name="Text Box 642"/>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104773</xdr:rowOff>
    </xdr:to>
    <xdr:sp macro="" textlink="">
      <xdr:nvSpPr>
        <xdr:cNvPr id="1149335" name="Text Box 643"/>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133348</xdr:rowOff>
    </xdr:to>
    <xdr:sp macro="" textlink="">
      <xdr:nvSpPr>
        <xdr:cNvPr id="1149336" name="Text Box 644"/>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133348</xdr:rowOff>
    </xdr:to>
    <xdr:sp macro="" textlink="">
      <xdr:nvSpPr>
        <xdr:cNvPr id="1149337" name="Text Box 645"/>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104773</xdr:rowOff>
    </xdr:to>
    <xdr:sp macro="" textlink="">
      <xdr:nvSpPr>
        <xdr:cNvPr id="1149346" name="Text Box 654"/>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104773</xdr:rowOff>
    </xdr:to>
    <xdr:sp macro="" textlink="">
      <xdr:nvSpPr>
        <xdr:cNvPr id="1149347" name="Text Box 655"/>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766" name="Text Box 107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767" name="Text Box 107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826" name="Text Box 113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827" name="Text Box 113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828" name="Text Box 1136"/>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829" name="Text Box 1137"/>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834" name="Text Box 1142"/>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835" name="Text Box 1143"/>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952" name="Text Box 1260"/>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49953" name="Text Box 1261"/>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163</xdr:row>
      <xdr:rowOff>190498</xdr:rowOff>
    </xdr:to>
    <xdr:sp macro="" textlink="">
      <xdr:nvSpPr>
        <xdr:cNvPr id="1149964" name="Text Box 1272"/>
        <xdr:cNvSpPr txBox="1">
          <a:spLocks noChangeArrowheads="1"/>
        </xdr:cNvSpPr>
      </xdr:nvSpPr>
      <xdr:spPr bwMode="auto">
        <a:xfrm>
          <a:off x="733425"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163</xdr:row>
      <xdr:rowOff>190498</xdr:rowOff>
    </xdr:to>
    <xdr:sp macro="" textlink="">
      <xdr:nvSpPr>
        <xdr:cNvPr id="1149965" name="Text Box 1273"/>
        <xdr:cNvSpPr txBox="1">
          <a:spLocks noChangeArrowheads="1"/>
        </xdr:cNvSpPr>
      </xdr:nvSpPr>
      <xdr:spPr bwMode="auto">
        <a:xfrm>
          <a:off x="733425"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163</xdr:row>
      <xdr:rowOff>190498</xdr:rowOff>
    </xdr:to>
    <xdr:sp macro="" textlink="">
      <xdr:nvSpPr>
        <xdr:cNvPr id="1149966" name="Text Box 1274"/>
        <xdr:cNvSpPr txBox="1">
          <a:spLocks noChangeArrowheads="1"/>
        </xdr:cNvSpPr>
      </xdr:nvSpPr>
      <xdr:spPr bwMode="auto">
        <a:xfrm>
          <a:off x="733425"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163</xdr:row>
      <xdr:rowOff>190498</xdr:rowOff>
    </xdr:to>
    <xdr:sp macro="" textlink="">
      <xdr:nvSpPr>
        <xdr:cNvPr id="1149967" name="Text Box 1275"/>
        <xdr:cNvSpPr txBox="1">
          <a:spLocks noChangeArrowheads="1"/>
        </xdr:cNvSpPr>
      </xdr:nvSpPr>
      <xdr:spPr bwMode="auto">
        <a:xfrm>
          <a:off x="733425"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162</xdr:row>
      <xdr:rowOff>152398</xdr:rowOff>
    </xdr:to>
    <xdr:sp macro="" textlink="">
      <xdr:nvSpPr>
        <xdr:cNvPr id="1149972" name="Text Box 1280"/>
        <xdr:cNvSpPr txBox="1">
          <a:spLocks noChangeArrowheads="1"/>
        </xdr:cNvSpPr>
      </xdr:nvSpPr>
      <xdr:spPr bwMode="auto">
        <a:xfrm>
          <a:off x="733425" y="76276200"/>
          <a:ext cx="857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162</xdr:row>
      <xdr:rowOff>152398</xdr:rowOff>
    </xdr:to>
    <xdr:sp macro="" textlink="">
      <xdr:nvSpPr>
        <xdr:cNvPr id="1149973" name="Text Box 1281"/>
        <xdr:cNvSpPr txBox="1">
          <a:spLocks noChangeArrowheads="1"/>
        </xdr:cNvSpPr>
      </xdr:nvSpPr>
      <xdr:spPr bwMode="auto">
        <a:xfrm>
          <a:off x="733425" y="76276200"/>
          <a:ext cx="857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79" name="Text Box 4"/>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0" name="Text Box 5"/>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1" name="Text Box 1290"/>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2" name="Text Box 1291"/>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3" name="Text Box 1292"/>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4" name="Text Box 1293"/>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5" name="Text Box 4"/>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6" name="Text Box 5"/>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7" name="Text Box 1296"/>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8" name="Text Box 1297"/>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89" name="Text Box 1298"/>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66673</xdr:rowOff>
    </xdr:to>
    <xdr:sp macro="" textlink="">
      <xdr:nvSpPr>
        <xdr:cNvPr id="1149990" name="Text Box 1299"/>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104773</xdr:rowOff>
    </xdr:to>
    <xdr:sp macro="" textlink="">
      <xdr:nvSpPr>
        <xdr:cNvPr id="1149991" name="Text Box 1300"/>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104773</xdr:rowOff>
    </xdr:to>
    <xdr:sp macro="" textlink="">
      <xdr:nvSpPr>
        <xdr:cNvPr id="1149992" name="Text Box 1301"/>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422" name="Text Box 1731"/>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423" name="Text Box 1732"/>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482" name="Text Box 1791"/>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483" name="Text Box 1792"/>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484" name="Text Box 1793"/>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485" name="Text Box 1794"/>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486" name="Text Box 1795"/>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487" name="Text Box 1796"/>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95248</xdr:rowOff>
    </xdr:to>
    <xdr:sp macro="" textlink="">
      <xdr:nvSpPr>
        <xdr:cNvPr id="1150604" name="Text Box 1913"/>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180973</xdr:rowOff>
    </xdr:to>
    <xdr:sp macro="" textlink="">
      <xdr:nvSpPr>
        <xdr:cNvPr id="1150609" name="Text Box 1919"/>
        <xdr:cNvSpPr txBox="1">
          <a:spLocks noChangeArrowheads="1"/>
        </xdr:cNvSpPr>
      </xdr:nvSpPr>
      <xdr:spPr bwMode="auto">
        <a:xfrm>
          <a:off x="733425"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024" name="Text Box 233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025" name="Text Box 233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084" name="Text Box 239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085" name="Text Box 239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086" name="Text Box 2396"/>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087" name="Text Box 2397"/>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092" name="Text Box 2402"/>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093" name="Text Box 2403"/>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210" name="Text Box 2520"/>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1211" name="Text Box 2521"/>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28573</xdr:rowOff>
    </xdr:to>
    <xdr:sp macro="" textlink="">
      <xdr:nvSpPr>
        <xdr:cNvPr id="1151221" name="Text Box 2531"/>
        <xdr:cNvSpPr txBox="1">
          <a:spLocks noChangeArrowheads="1"/>
        </xdr:cNvSpPr>
      </xdr:nvSpPr>
      <xdr:spPr bwMode="auto">
        <a:xfrm>
          <a:off x="733425" y="76276200"/>
          <a:ext cx="85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28573</xdr:rowOff>
    </xdr:to>
    <xdr:sp macro="" textlink="">
      <xdr:nvSpPr>
        <xdr:cNvPr id="1151222" name="Text Box 2532"/>
        <xdr:cNvSpPr txBox="1">
          <a:spLocks noChangeArrowheads="1"/>
        </xdr:cNvSpPr>
      </xdr:nvSpPr>
      <xdr:spPr bwMode="auto">
        <a:xfrm>
          <a:off x="733425" y="76276200"/>
          <a:ext cx="85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28573</xdr:rowOff>
    </xdr:to>
    <xdr:sp macro="" textlink="">
      <xdr:nvSpPr>
        <xdr:cNvPr id="1151223" name="Text Box 2533"/>
        <xdr:cNvSpPr txBox="1">
          <a:spLocks noChangeArrowheads="1"/>
        </xdr:cNvSpPr>
      </xdr:nvSpPr>
      <xdr:spPr bwMode="auto">
        <a:xfrm>
          <a:off x="733425" y="76276200"/>
          <a:ext cx="85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28573</xdr:rowOff>
    </xdr:to>
    <xdr:sp macro="" textlink="">
      <xdr:nvSpPr>
        <xdr:cNvPr id="1151224" name="Text Box 2534"/>
        <xdr:cNvSpPr txBox="1">
          <a:spLocks noChangeArrowheads="1"/>
        </xdr:cNvSpPr>
      </xdr:nvSpPr>
      <xdr:spPr bwMode="auto">
        <a:xfrm>
          <a:off x="733425" y="76276200"/>
          <a:ext cx="85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133348</xdr:rowOff>
    </xdr:to>
    <xdr:sp macro="" textlink="">
      <xdr:nvSpPr>
        <xdr:cNvPr id="1151229" name="Text Box 2539"/>
        <xdr:cNvSpPr txBox="1">
          <a:spLocks noChangeArrowheads="1"/>
        </xdr:cNvSpPr>
      </xdr:nvSpPr>
      <xdr:spPr bwMode="auto">
        <a:xfrm>
          <a:off x="733425"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133348</xdr:rowOff>
    </xdr:to>
    <xdr:sp macro="" textlink="">
      <xdr:nvSpPr>
        <xdr:cNvPr id="1151230" name="Text Box 2540"/>
        <xdr:cNvSpPr txBox="1">
          <a:spLocks noChangeArrowheads="1"/>
        </xdr:cNvSpPr>
      </xdr:nvSpPr>
      <xdr:spPr bwMode="auto">
        <a:xfrm>
          <a:off x="733425"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133348</xdr:rowOff>
    </xdr:to>
    <xdr:sp macro="" textlink="">
      <xdr:nvSpPr>
        <xdr:cNvPr id="1151231" name="Text Box 2541"/>
        <xdr:cNvSpPr txBox="1">
          <a:spLocks noChangeArrowheads="1"/>
        </xdr:cNvSpPr>
      </xdr:nvSpPr>
      <xdr:spPr bwMode="auto">
        <a:xfrm>
          <a:off x="733425"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37" name="Text Box 4"/>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38" name="Text Box 5"/>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39" name="Text Box 2549"/>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40" name="Text Box 2550"/>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41" name="Text Box 2551"/>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42" name="Text Box 2552"/>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43" name="Text Box 4"/>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44" name="Text Box 5"/>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45" name="Text Box 2555"/>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46" name="Text Box 2556"/>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163</xdr:row>
      <xdr:rowOff>95248</xdr:rowOff>
    </xdr:to>
    <xdr:sp macro="" textlink="">
      <xdr:nvSpPr>
        <xdr:cNvPr id="1151247" name="Text Box 2557"/>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57148</xdr:rowOff>
    </xdr:to>
    <xdr:sp macro="" textlink="">
      <xdr:nvSpPr>
        <xdr:cNvPr id="1151248" name="Text Box 2559"/>
        <xdr:cNvSpPr txBox="1">
          <a:spLocks noChangeArrowheads="1"/>
        </xdr:cNvSpPr>
      </xdr:nvSpPr>
      <xdr:spPr bwMode="auto">
        <a:xfrm>
          <a:off x="733425" y="76276200"/>
          <a:ext cx="85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57148</xdr:rowOff>
    </xdr:to>
    <xdr:sp macro="" textlink="">
      <xdr:nvSpPr>
        <xdr:cNvPr id="1151249" name="Text Box 2560"/>
        <xdr:cNvSpPr txBox="1">
          <a:spLocks noChangeArrowheads="1"/>
        </xdr:cNvSpPr>
      </xdr:nvSpPr>
      <xdr:spPr bwMode="auto">
        <a:xfrm>
          <a:off x="733425" y="76276200"/>
          <a:ext cx="85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63" name="Text Box 3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64" name="Text Box 3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65" name="Text Box 3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66" name="Text Box 3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67" name="Text Box 3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68" name="Text Box 3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69" name="Text Box 4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70" name="Text Box 4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71" name="Text Box 4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72" name="Text Box 4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73" name="Text Box 4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74" name="Text Box 4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75" name="Text Box 4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76" name="Text Box 4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77" name="Text Box 4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78" name="Text Box 7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79" name="Text Box 8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80" name="Text Box 8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81" name="Text Box 8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82" name="Text Box 8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83" name="Text Box 8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84" name="Text Box 8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85" name="Text Box 8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86" name="Text Box 8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87" name="Text Box 8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88" name="Text Box 3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89" name="Text Box 3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90" name="Text Box 3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91" name="Text Box 3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92" name="Text Box 3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93" name="Text Box 3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94" name="Text Box 4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95" name="Text Box 4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96" name="Text Box 4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97" name="Text Box 4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098" name="Text Box 4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099" name="Text Box 4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100" name="Text Box 4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101" name="Text Box 4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102" name="Text Box 4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103" name="Text Box 7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104" name="Text Box 8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105" name="Text Box 8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106" name="Text Box 8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107" name="Text Box 8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108" name="Text Box 8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109" name="Text Box 8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110" name="Text Box 8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111" name="Text Box 8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12" name="Text Box 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13" name="Text Box 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14" name="Text Box 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15" name="Text Box 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16" name="Text Box 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17" name="Text Box 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18" name="Text Box 1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19" name="Text Box 1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20" name="Text Box 1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21" name="Text Box 1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22" name="Text Box 1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23" name="Text Box 1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24" name="Text Box 1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25" name="Text Box 1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26" name="Text Box 1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27" name="Text Box 1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28" name="Text Box 2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29" name="Text Box 2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30" name="Text Box 2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31" name="Text Box 2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32" name="Text Box 2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33" name="Text Box 2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34" name="Text Box 2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35" name="Text Box 2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36" name="Text Box 2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37" name="Text Box 2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38" name="Text Box 3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39" name="Text Box 3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40" name="Text Box 3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41" name="Text Box 3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42"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43"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44"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45"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46"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47" name="Text Box 3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48" name="Text Box 4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49" name="Text Box 4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50" name="Text Box 4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51" name="Text Box 4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52" name="Text Box 4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53" name="Text Box 4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54" name="Text Box 4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55" name="Text Box 4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56" name="Text Box 4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57" name="Text Box 7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58" name="Text Box 8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59" name="Text Box 8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60" name="Text Box 8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61" name="Text Box 8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62" name="Text Box 8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63" name="Text Box 8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64" name="Text Box 8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65" name="Text Box 8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66" name="Text Box 8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67"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68"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69"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170"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171"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72" name="Text Box 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73" name="Text Box 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74" name="Text Box 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75" name="Text Box 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76" name="Text Box 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77" name="Text Box 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78" name="Text Box 1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79" name="Text Box 1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80" name="Text Box 1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81" name="Text Box 1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82" name="Text Box 1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83" name="Text Box 1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84" name="Text Box 1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85" name="Text Box 1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86" name="Text Box 1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87" name="Text Box 1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88" name="Text Box 2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89" name="Text Box 2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90" name="Text Box 2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91" name="Text Box 2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92" name="Text Box 2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93" name="Text Box 2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94" name="Text Box 2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95" name="Text Box 2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96" name="Text Box 2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97" name="Text Box 2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198" name="Text Box 3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199" name="Text Box 3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00" name="Text Box 3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01" name="Text Box 3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02"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03"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04"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05"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06"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07" name="Text Box 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08" name="Text Box 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09" name="Text Box 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10" name="Text Box 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11" name="Text Box 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12" name="Text Box 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13" name="Text Box 1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14" name="Text Box 1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15" name="Text Box 1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16" name="Text Box 1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17" name="Text Box 1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18" name="Text Box 1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19" name="Text Box 1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20" name="Text Box 1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21" name="Text Box 1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22" name="Text Box 1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23" name="Text Box 2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24" name="Text Box 2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25" name="Text Box 2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26" name="Text Box 2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27" name="Text Box 2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28" name="Text Box 2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29" name="Text Box 2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30" name="Text Box 2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31" name="Text Box 2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32" name="Text Box 2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33" name="Text Box 3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34" name="Text Box 3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35" name="Text Box 3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36" name="Text Box 3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37"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38"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39"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40"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41"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42" name="Text Box 3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43" name="Text Box 4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44" name="Text Box 4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45" name="Text Box 4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46" name="Text Box 4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47" name="Text Box 4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48" name="Text Box 4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49" name="Text Box 4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50" name="Text Box 4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51" name="Text Box 4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52" name="Text Box 7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53" name="Text Box 8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54" name="Text Box 8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55" name="Text Box 8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56" name="Text Box 8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57" name="Text Box 8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58" name="Text Box 8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59" name="Text Box 8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260" name="Text Box 8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261" name="Text Box 8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62" name="Text Box 3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63" name="Text Box 3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64" name="Text Box 3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65" name="Text Box 3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66" name="Text Box 3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67" name="Text Box 3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68" name="Text Box 4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69" name="Text Box 4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70" name="Text Box 4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71" name="Text Box 4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72" name="Text Box 4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73" name="Text Box 4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74" name="Text Box 4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75" name="Text Box 4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76" name="Text Box 4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77" name="Text Box 7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78" name="Text Box 8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79" name="Text Box 8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80" name="Text Box 8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81" name="Text Box 8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82" name="Text Box 8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83" name="Text Box 8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84" name="Text Box 8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285" name="Text Box 8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286" name="Text Box 8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287" name="Text Box 3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288" name="Text Box 3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289" name="Text Box 3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290" name="Text Box 3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291" name="Text Box 3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292" name="Text Box 3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293" name="Text Box 4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294" name="Text Box 4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295" name="Text Box 4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296" name="Text Box 4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297" name="Text Box 4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298" name="Text Box 4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299" name="Text Box 4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300" name="Text Box 4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301" name="Text Box 4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302" name="Text Box 7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303" name="Text Box 8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304" name="Text Box 8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305" name="Text Box 8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306" name="Text Box 8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307" name="Text Box 8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308" name="Text Box 8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309" name="Text Box 8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310" name="Text Box 8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311" name="Text Box 8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159</xdr:row>
      <xdr:rowOff>180973</xdr:rowOff>
    </xdr:to>
    <xdr:sp macro="" textlink="">
      <xdr:nvSpPr>
        <xdr:cNvPr id="1153312" name="Text Box 202"/>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159</xdr:row>
      <xdr:rowOff>180973</xdr:rowOff>
    </xdr:to>
    <xdr:sp macro="" textlink="">
      <xdr:nvSpPr>
        <xdr:cNvPr id="1153313" name="Text Box 203"/>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159</xdr:row>
      <xdr:rowOff>180973</xdr:rowOff>
    </xdr:to>
    <xdr:sp macro="" textlink="">
      <xdr:nvSpPr>
        <xdr:cNvPr id="1153314" name="Text Box 204"/>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159</xdr:row>
      <xdr:rowOff>180973</xdr:rowOff>
    </xdr:to>
    <xdr:sp macro="" textlink="">
      <xdr:nvSpPr>
        <xdr:cNvPr id="1153315" name="Text Box 205"/>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160</xdr:row>
      <xdr:rowOff>57148</xdr:rowOff>
    </xdr:to>
    <xdr:sp macro="" textlink="">
      <xdr:nvSpPr>
        <xdr:cNvPr id="1153316" name="Text Box 207"/>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160</xdr:row>
      <xdr:rowOff>57148</xdr:rowOff>
    </xdr:to>
    <xdr:sp macro="" textlink="">
      <xdr:nvSpPr>
        <xdr:cNvPr id="1153317" name="Text Box 208"/>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160</xdr:row>
      <xdr:rowOff>57148</xdr:rowOff>
    </xdr:to>
    <xdr:sp macro="" textlink="">
      <xdr:nvSpPr>
        <xdr:cNvPr id="1153318" name="Text Box 209"/>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160</xdr:row>
      <xdr:rowOff>57148</xdr:rowOff>
    </xdr:to>
    <xdr:sp macro="" textlink="">
      <xdr:nvSpPr>
        <xdr:cNvPr id="1153319" name="Text Box 210"/>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20" name="Text Box 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21" name="Text Box 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22" name="Text Box 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23" name="Text Box 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24" name="Text Box 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25" name="Text Box 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26" name="Text Box 1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27" name="Text Box 1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28" name="Text Box 1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29" name="Text Box 1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30" name="Text Box 1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31" name="Text Box 1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32" name="Text Box 1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33" name="Text Box 1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34" name="Text Box 1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35" name="Text Box 1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36" name="Text Box 2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37" name="Text Box 2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38" name="Text Box 2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39" name="Text Box 2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40" name="Text Box 2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41" name="Text Box 2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42" name="Text Box 2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43" name="Text Box 2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44" name="Text Box 2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45" name="Text Box 2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46" name="Text Box 3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47" name="Text Box 3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48" name="Text Box 3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49" name="Text Box 3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50"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51"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52"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53"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54"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55" name="Text Box 3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56" name="Text Box 4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57" name="Text Box 4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58" name="Text Box 4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59" name="Text Box 4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60" name="Text Box 4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61" name="Text Box 4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62" name="Text Box 4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63" name="Text Box 4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64" name="Text Box 4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65" name="Text Box 7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66" name="Text Box 8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67" name="Text Box 8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68" name="Text Box 8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69" name="Text Box 8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70" name="Text Box 8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71" name="Text Box 8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72" name="Text Box 8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73" name="Text Box 8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74" name="Text Box 8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75"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76"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77"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378"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379"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80" name="Text Box 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381" name="Text Box 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82" name="Text Box 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383" name="Text Box 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84" name="Text Box 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85" name="Text Box 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386" name="Text Box 1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87" name="Text Box 1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388" name="Text Box 1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89" name="Text Box 1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90" name="Text Box 1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391" name="Text Box 1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92" name="Text Box 1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393" name="Text Box 1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94" name="Text Box 1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95" name="Text Box 1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396" name="Text Box 2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97" name="Text Box 2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398" name="Text Box 2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399" name="Text Box 2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00" name="Text Box 2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01" name="Text Box 2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02" name="Text Box 2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03" name="Text Box 2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04" name="Text Box 2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05" name="Text Box 2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06" name="Text Box 3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07" name="Text Box 3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08" name="Text Box 3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09" name="Text Box 3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10"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11"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12"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13"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14"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15" name="Text Box 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16" name="Text Box 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17" name="Text Box 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18" name="Text Box 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19" name="Text Box 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20" name="Text Box 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21" name="Text Box 1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22" name="Text Box 1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23" name="Text Box 1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24" name="Text Box 1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25" name="Text Box 1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26" name="Text Box 1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27" name="Text Box 1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28" name="Text Box 1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29" name="Text Box 1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30" name="Text Box 1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31" name="Text Box 2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32" name="Text Box 2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33" name="Text Box 2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34" name="Text Box 2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35" name="Text Box 2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36" name="Text Box 2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37" name="Text Box 2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38" name="Text Box 2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39" name="Text Box 2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40" name="Text Box 2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41" name="Text Box 3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42" name="Text Box 3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43" name="Text Box 3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44" name="Text Box 3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45"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46"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47"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48"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49"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50" name="Text Box 3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51" name="Text Box 4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52" name="Text Box 4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53" name="Text Box 4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54" name="Text Box 4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55" name="Text Box 4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56" name="Text Box 4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57" name="Text Box 4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58" name="Text Box 4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59" name="Text Box 4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60" name="Text Box 7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61" name="Text Box 8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62" name="Text Box 8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63" name="Text Box 8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64" name="Text Box 8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65" name="Text Box 8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66" name="Text Box 8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67" name="Text Box 8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180973</xdr:rowOff>
    </xdr:to>
    <xdr:sp macro="" textlink="">
      <xdr:nvSpPr>
        <xdr:cNvPr id="1153468" name="Text Box 8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180973</xdr:rowOff>
    </xdr:to>
    <xdr:sp macro="" textlink="">
      <xdr:nvSpPr>
        <xdr:cNvPr id="1153469" name="Text Box 8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70" name="Text Box 3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71" name="Text Box 3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72" name="Text Box 3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73" name="Text Box 3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74" name="Text Box 3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75" name="Text Box 3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76" name="Text Box 4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77" name="Text Box 4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78" name="Text Box 4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79" name="Text Box 4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80" name="Text Box 4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81" name="Text Box 4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82" name="Text Box 4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83" name="Text Box 4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84" name="Text Box 4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85" name="Text Box 7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86" name="Text Box 8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87" name="Text Box 8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88" name="Text Box 8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89" name="Text Box 8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90" name="Text Box 8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91" name="Text Box 8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92" name="Text Box 8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57148</xdr:rowOff>
    </xdr:to>
    <xdr:sp macro="" textlink="">
      <xdr:nvSpPr>
        <xdr:cNvPr id="1153493" name="Text Box 8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57148</xdr:rowOff>
    </xdr:to>
    <xdr:sp macro="" textlink="">
      <xdr:nvSpPr>
        <xdr:cNvPr id="1153494" name="Text Box 8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495" name="Text Box 3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496" name="Text Box 3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497" name="Text Box 3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498" name="Text Box 3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499" name="Text Box 3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00" name="Text Box 3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501" name="Text Box 4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02" name="Text Box 4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503" name="Text Box 4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04" name="Text Box 4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05" name="Text Box 4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506" name="Text Box 4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07" name="Text Box 4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508" name="Text Box 4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09" name="Text Box 4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10" name="Text Box 7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511" name="Text Box 8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12" name="Text Box 8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513" name="Text Box 8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14" name="Text Box 8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15" name="Text Box 8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516" name="Text Box 8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159</xdr:row>
      <xdr:rowOff>104773</xdr:rowOff>
    </xdr:to>
    <xdr:sp macro="" textlink="">
      <xdr:nvSpPr>
        <xdr:cNvPr id="1153517" name="Text Box 8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159</xdr:row>
      <xdr:rowOff>104773</xdr:rowOff>
    </xdr:to>
    <xdr:sp macro="" textlink="">
      <xdr:nvSpPr>
        <xdr:cNvPr id="1153518" name="Text Box 8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159</xdr:row>
      <xdr:rowOff>180973</xdr:rowOff>
    </xdr:to>
    <xdr:sp macro="" textlink="">
      <xdr:nvSpPr>
        <xdr:cNvPr id="1153519" name="Text Box 202"/>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159</xdr:row>
      <xdr:rowOff>180973</xdr:rowOff>
    </xdr:to>
    <xdr:sp macro="" textlink="">
      <xdr:nvSpPr>
        <xdr:cNvPr id="1153520" name="Text Box 203"/>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159</xdr:row>
      <xdr:rowOff>180973</xdr:rowOff>
    </xdr:to>
    <xdr:sp macro="" textlink="">
      <xdr:nvSpPr>
        <xdr:cNvPr id="1153521" name="Text Box 204"/>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159</xdr:row>
      <xdr:rowOff>180973</xdr:rowOff>
    </xdr:to>
    <xdr:sp macro="" textlink="">
      <xdr:nvSpPr>
        <xdr:cNvPr id="1153522" name="Text Box 205"/>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160</xdr:row>
      <xdr:rowOff>57148</xdr:rowOff>
    </xdr:to>
    <xdr:sp macro="" textlink="">
      <xdr:nvSpPr>
        <xdr:cNvPr id="1153523" name="Text Box 207"/>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160</xdr:row>
      <xdr:rowOff>57148</xdr:rowOff>
    </xdr:to>
    <xdr:sp macro="" textlink="">
      <xdr:nvSpPr>
        <xdr:cNvPr id="1153524" name="Text Box 208"/>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160</xdr:row>
      <xdr:rowOff>57148</xdr:rowOff>
    </xdr:to>
    <xdr:sp macro="" textlink="">
      <xdr:nvSpPr>
        <xdr:cNvPr id="1153525" name="Text Box 209"/>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158</xdr:row>
      <xdr:rowOff>0</xdr:rowOff>
    </xdr:from>
    <xdr:to>
      <xdr:col>1</xdr:col>
      <xdr:colOff>1371600</xdr:colOff>
      <xdr:row>160</xdr:row>
      <xdr:rowOff>57148</xdr:rowOff>
    </xdr:to>
    <xdr:sp macro="" textlink="">
      <xdr:nvSpPr>
        <xdr:cNvPr id="1153526" name="Text Box 210"/>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104773</xdr:rowOff>
    </xdr:to>
    <xdr:sp macro="" textlink="">
      <xdr:nvSpPr>
        <xdr:cNvPr id="1155204" name="Text Box 605"/>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104773</xdr:rowOff>
    </xdr:to>
    <xdr:sp macro="" textlink="">
      <xdr:nvSpPr>
        <xdr:cNvPr id="1155205" name="Text Box 606"/>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104773</xdr:rowOff>
    </xdr:to>
    <xdr:sp macro="" textlink="">
      <xdr:nvSpPr>
        <xdr:cNvPr id="1155206" name="Text Box 607"/>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104773</xdr:rowOff>
    </xdr:to>
    <xdr:sp macro="" textlink="">
      <xdr:nvSpPr>
        <xdr:cNvPr id="1155207" name="Text Box 608"/>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104773</xdr:rowOff>
    </xdr:to>
    <xdr:sp macro="" textlink="">
      <xdr:nvSpPr>
        <xdr:cNvPr id="1155242" name="Text Box 644"/>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104773</xdr:rowOff>
    </xdr:to>
    <xdr:sp macro="" textlink="">
      <xdr:nvSpPr>
        <xdr:cNvPr id="1155243" name="Text Box 645"/>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672" name="Text Box 107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673" name="Text Box 107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732" name="Text Box 113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733" name="Text Box 113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734" name="Text Box 1136"/>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735" name="Text Box 1137"/>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740" name="Text Box 1142"/>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741" name="Text Box 1143"/>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858" name="Text Box 1260"/>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5859" name="Text Box 1261"/>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162</xdr:row>
      <xdr:rowOff>190498</xdr:rowOff>
    </xdr:to>
    <xdr:sp macro="" textlink="">
      <xdr:nvSpPr>
        <xdr:cNvPr id="1155870" name="Text Box 1272"/>
        <xdr:cNvSpPr txBox="1">
          <a:spLocks noChangeArrowheads="1"/>
        </xdr:cNvSpPr>
      </xdr:nvSpPr>
      <xdr:spPr bwMode="auto">
        <a:xfrm>
          <a:off x="733425"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162</xdr:row>
      <xdr:rowOff>190498</xdr:rowOff>
    </xdr:to>
    <xdr:sp macro="" textlink="">
      <xdr:nvSpPr>
        <xdr:cNvPr id="1155871" name="Text Box 1273"/>
        <xdr:cNvSpPr txBox="1">
          <a:spLocks noChangeArrowheads="1"/>
        </xdr:cNvSpPr>
      </xdr:nvSpPr>
      <xdr:spPr bwMode="auto">
        <a:xfrm>
          <a:off x="733425"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162</xdr:row>
      <xdr:rowOff>190498</xdr:rowOff>
    </xdr:to>
    <xdr:sp macro="" textlink="">
      <xdr:nvSpPr>
        <xdr:cNvPr id="1155872" name="Text Box 1274"/>
        <xdr:cNvSpPr txBox="1">
          <a:spLocks noChangeArrowheads="1"/>
        </xdr:cNvSpPr>
      </xdr:nvSpPr>
      <xdr:spPr bwMode="auto">
        <a:xfrm>
          <a:off x="733425"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162</xdr:row>
      <xdr:rowOff>190498</xdr:rowOff>
    </xdr:to>
    <xdr:sp macro="" textlink="">
      <xdr:nvSpPr>
        <xdr:cNvPr id="1155873" name="Text Box 1275"/>
        <xdr:cNvSpPr txBox="1">
          <a:spLocks noChangeArrowheads="1"/>
        </xdr:cNvSpPr>
      </xdr:nvSpPr>
      <xdr:spPr bwMode="auto">
        <a:xfrm>
          <a:off x="733425"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162</xdr:row>
      <xdr:rowOff>180973</xdr:rowOff>
    </xdr:to>
    <xdr:sp macro="" textlink="">
      <xdr:nvSpPr>
        <xdr:cNvPr id="1155878" name="Text Box 1280"/>
        <xdr:cNvSpPr txBox="1">
          <a:spLocks noChangeArrowheads="1"/>
        </xdr:cNvSpPr>
      </xdr:nvSpPr>
      <xdr:spPr bwMode="auto">
        <a:xfrm>
          <a:off x="733425" y="76276200"/>
          <a:ext cx="857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162</xdr:row>
      <xdr:rowOff>180973</xdr:rowOff>
    </xdr:to>
    <xdr:sp macro="" textlink="">
      <xdr:nvSpPr>
        <xdr:cNvPr id="1155879" name="Text Box 1281"/>
        <xdr:cNvSpPr txBox="1">
          <a:spLocks noChangeArrowheads="1"/>
        </xdr:cNvSpPr>
      </xdr:nvSpPr>
      <xdr:spPr bwMode="auto">
        <a:xfrm>
          <a:off x="733425" y="76276200"/>
          <a:ext cx="857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85" name="Text Box 4"/>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86" name="Text Box 5"/>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87" name="Text Box 1290"/>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88" name="Text Box 1291"/>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89" name="Text Box 1292"/>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90" name="Text Box 1293"/>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91" name="Text Box 4"/>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92" name="Text Box 5"/>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93" name="Text Box 1296"/>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94" name="Text Box 1297"/>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95" name="Text Box 1298"/>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161</xdr:row>
      <xdr:rowOff>66673</xdr:rowOff>
    </xdr:to>
    <xdr:sp macro="" textlink="">
      <xdr:nvSpPr>
        <xdr:cNvPr id="1155896" name="Text Box 1299"/>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161</xdr:row>
      <xdr:rowOff>9523</xdr:rowOff>
    </xdr:to>
    <xdr:sp macro="" textlink="">
      <xdr:nvSpPr>
        <xdr:cNvPr id="1156515" name="Text Box 1919"/>
        <xdr:cNvSpPr txBox="1">
          <a:spLocks noChangeArrowheads="1"/>
        </xdr:cNvSpPr>
      </xdr:nvSpPr>
      <xdr:spPr bwMode="auto">
        <a:xfrm>
          <a:off x="733425"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6930" name="Text Box 233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6931" name="Text Box 233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6990" name="Text Box 239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6991" name="Text Box 239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6992" name="Text Box 2396"/>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6993" name="Text Box 2397"/>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6998" name="Text Box 2402"/>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6999" name="Text Box 2403"/>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7116" name="Text Box 2520"/>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159</xdr:row>
      <xdr:rowOff>180973</xdr:rowOff>
    </xdr:to>
    <xdr:sp macro="" textlink="">
      <xdr:nvSpPr>
        <xdr:cNvPr id="1157117" name="Text Box 2521"/>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9523</xdr:rowOff>
    </xdr:to>
    <xdr:sp macro="" textlink="">
      <xdr:nvSpPr>
        <xdr:cNvPr id="1157127" name="Text Box 2531"/>
        <xdr:cNvSpPr txBox="1">
          <a:spLocks noChangeArrowheads="1"/>
        </xdr:cNvSpPr>
      </xdr:nvSpPr>
      <xdr:spPr bwMode="auto">
        <a:xfrm>
          <a:off x="733425"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9523</xdr:rowOff>
    </xdr:to>
    <xdr:sp macro="" textlink="">
      <xdr:nvSpPr>
        <xdr:cNvPr id="1157128" name="Text Box 2532"/>
        <xdr:cNvSpPr txBox="1">
          <a:spLocks noChangeArrowheads="1"/>
        </xdr:cNvSpPr>
      </xdr:nvSpPr>
      <xdr:spPr bwMode="auto">
        <a:xfrm>
          <a:off x="733425"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9523</xdr:rowOff>
    </xdr:to>
    <xdr:sp macro="" textlink="">
      <xdr:nvSpPr>
        <xdr:cNvPr id="1157129" name="Text Box 2533"/>
        <xdr:cNvSpPr txBox="1">
          <a:spLocks noChangeArrowheads="1"/>
        </xdr:cNvSpPr>
      </xdr:nvSpPr>
      <xdr:spPr bwMode="auto">
        <a:xfrm>
          <a:off x="733425"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9523</xdr:rowOff>
    </xdr:to>
    <xdr:sp macro="" textlink="">
      <xdr:nvSpPr>
        <xdr:cNvPr id="1157130" name="Text Box 2534"/>
        <xdr:cNvSpPr txBox="1">
          <a:spLocks noChangeArrowheads="1"/>
        </xdr:cNvSpPr>
      </xdr:nvSpPr>
      <xdr:spPr bwMode="auto">
        <a:xfrm>
          <a:off x="733425"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180973</xdr:rowOff>
    </xdr:to>
    <xdr:sp macro="" textlink="">
      <xdr:nvSpPr>
        <xdr:cNvPr id="1157135" name="Text Box 2539"/>
        <xdr:cNvSpPr txBox="1">
          <a:spLocks noChangeArrowheads="1"/>
        </xdr:cNvSpPr>
      </xdr:nvSpPr>
      <xdr:spPr bwMode="auto">
        <a:xfrm>
          <a:off x="733425"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180973</xdr:rowOff>
    </xdr:to>
    <xdr:sp macro="" textlink="">
      <xdr:nvSpPr>
        <xdr:cNvPr id="1157136" name="Text Box 2540"/>
        <xdr:cNvSpPr txBox="1">
          <a:spLocks noChangeArrowheads="1"/>
        </xdr:cNvSpPr>
      </xdr:nvSpPr>
      <xdr:spPr bwMode="auto">
        <a:xfrm>
          <a:off x="733425"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276225</xdr:colOff>
      <xdr:row>160</xdr:row>
      <xdr:rowOff>180973</xdr:rowOff>
    </xdr:to>
    <xdr:sp macro="" textlink="">
      <xdr:nvSpPr>
        <xdr:cNvPr id="1157137" name="Text Box 2541"/>
        <xdr:cNvSpPr txBox="1">
          <a:spLocks noChangeArrowheads="1"/>
        </xdr:cNvSpPr>
      </xdr:nvSpPr>
      <xdr:spPr bwMode="auto">
        <a:xfrm>
          <a:off x="733425"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43" name="Text Box 4"/>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44" name="Text Box 5"/>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45" name="Text Box 2549"/>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46" name="Text Box 2550"/>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47" name="Text Box 2551"/>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48" name="Text Box 2552"/>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49" name="Text Box 4"/>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50" name="Text Box 5"/>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51" name="Text Box 2555"/>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52" name="Text Box 2556"/>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158</xdr:row>
      <xdr:rowOff>0</xdr:rowOff>
    </xdr:from>
    <xdr:to>
      <xdr:col>1</xdr:col>
      <xdr:colOff>257175</xdr:colOff>
      <xdr:row>162</xdr:row>
      <xdr:rowOff>38098</xdr:rowOff>
    </xdr:to>
    <xdr:sp macro="" textlink="">
      <xdr:nvSpPr>
        <xdr:cNvPr id="1157153" name="Text Box 2557"/>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65" name="Text Box 3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66" name="Text Box 3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67" name="Text Box 3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68" name="Text Box 3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69" name="Text Box 3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70" name="Text Box 3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71" name="Text Box 4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72" name="Text Box 4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73" name="Text Box 4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74" name="Text Box 4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75" name="Text Box 4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76" name="Text Box 4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77" name="Text Box 4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78" name="Text Box 4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79" name="Text Box 4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80" name="Text Box 7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81" name="Text Box 8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82" name="Text Box 8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83" name="Text Box 8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84" name="Text Box 8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85" name="Text Box 8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86" name="Text Box 8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87" name="Text Box 8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88" name="Text Box 8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89" name="Text Box 8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90" name="Text Box 3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91" name="Text Box 3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92" name="Text Box 3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93" name="Text Box 3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94" name="Text Box 3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95" name="Text Box 3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96" name="Text Box 4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97" name="Text Box 4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59998" name="Text Box 4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59999" name="Text Box 4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000" name="Text Box 4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001" name="Text Box 4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002" name="Text Box 4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003" name="Text Box 4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004" name="Text Box 4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005" name="Text Box 7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006" name="Text Box 8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007" name="Text Box 8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008" name="Text Box 8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009" name="Text Box 8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010" name="Text Box 8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011" name="Text Box 8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012" name="Text Box 8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013" name="Text Box 8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31" name="Text Box 3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32" name="Text Box 3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33" name="Text Box 3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34" name="Text Box 3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35" name="Text Box 3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36" name="Text Box 3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37" name="Text Box 4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38" name="Text Box 4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39" name="Text Box 4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40" name="Text Box 4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41" name="Text Box 4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42" name="Text Box 4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43" name="Text Box 4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44" name="Text Box 4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45" name="Text Box 4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46" name="Text Box 7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47" name="Text Box 8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48" name="Text Box 8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49" name="Text Box 8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50" name="Text Box 8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51" name="Text Box 8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52" name="Text Box 8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53" name="Text Box 8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54" name="Text Box 8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55" name="Text Box 8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56" name="Text Box 3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57" name="Text Box 3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58" name="Text Box 3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59" name="Text Box 3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60" name="Text Box 3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61" name="Text Box 3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62" name="Text Box 4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63" name="Text Box 4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64" name="Text Box 4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65" name="Text Box 4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66" name="Text Box 4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67" name="Text Box 4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68" name="Text Box 4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69" name="Text Box 4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70" name="Text Box 4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71" name="Text Box 7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72" name="Text Box 8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73" name="Text Box 8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74" name="Text Box 8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75" name="Text Box 8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76" name="Text Box 8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77" name="Text Box 8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158</xdr:row>
      <xdr:rowOff>0</xdr:rowOff>
    </xdr:from>
    <xdr:to>
      <xdr:col>1</xdr:col>
      <xdr:colOff>257175</xdr:colOff>
      <xdr:row>160</xdr:row>
      <xdr:rowOff>104773</xdr:rowOff>
    </xdr:to>
    <xdr:sp macro="" textlink="">
      <xdr:nvSpPr>
        <xdr:cNvPr id="1160478" name="Text Box 8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158</xdr:row>
      <xdr:rowOff>0</xdr:rowOff>
    </xdr:from>
    <xdr:to>
      <xdr:col>1</xdr:col>
      <xdr:colOff>276225</xdr:colOff>
      <xdr:row>160</xdr:row>
      <xdr:rowOff>104773</xdr:rowOff>
    </xdr:to>
    <xdr:sp macro="" textlink="">
      <xdr:nvSpPr>
        <xdr:cNvPr id="1160479" name="Text Box 8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71" name="Text Box 1"/>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72" name="Text Box 2"/>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73" name="Text Box 3"/>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74" name="Text Box 4"/>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75" name="Text Box 5"/>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76" name="Text Box 6"/>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77" name="Text Box 7"/>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78" name="Text Box 8"/>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2979" name="Text Box 1"/>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2980" name="Text Box 2"/>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2981" name="Text Box 3"/>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2982" name="Text Box 4"/>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2983" name="Text Box 5"/>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2984" name="Text Box 6"/>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2985" name="Text Box 7"/>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2986" name="Text Box 8"/>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87" name="Text Box 17"/>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88" name="Text Box 18"/>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89" name="Text Box 19"/>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0" name="Text Box 20"/>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1" name="Text Box 21"/>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2" name="Text Box 22"/>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3" name="Text Box 23"/>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4" name="Text Box 24"/>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5" name="Text Box 1"/>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6" name="Text Box 2"/>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7" name="Text Box 3"/>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2998" name="Text Box 4"/>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2999" name="Text Box 1"/>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00" name="Text Box 2"/>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01" name="Text Box 3"/>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02" name="Text Box 4"/>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03" name="Text Box 5"/>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04" name="Text Box 6"/>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05" name="Text Box 7"/>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06" name="Text Box 8"/>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07" name="Text Box 1"/>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08" name="Text Box 2"/>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09" name="Text Box 3"/>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10" name="Text Box 4"/>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11" name="Text Box 5"/>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12" name="Text Box 6"/>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13" name="Text Box 7"/>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14" name="Text Box 8"/>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15" name="Text Box 17"/>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16" name="Text Box 18"/>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17" name="Text Box 19"/>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18" name="Text Box 20"/>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19" name="Text Box 21"/>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20" name="Text Box 22"/>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21" name="Text Box 23"/>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22" name="Text Box 24"/>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23" name="Text Box 1"/>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24" name="Text Box 2"/>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25" name="Text Box 3"/>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26" name="Text Box 4"/>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27" name="Text Box 1"/>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28" name="Text Box 2"/>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29" name="Text Box 3"/>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30" name="Text Box 4"/>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31" name="Text Box 5"/>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32" name="Text Box 6"/>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33" name="Text Box 7"/>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34" name="Text Box 8"/>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35" name="Text Box 1"/>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36" name="Text Box 2"/>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37" name="Text Box 3"/>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38" name="Text Box 4"/>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39" name="Text Box 5"/>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40" name="Text Box 6"/>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41" name="Text Box 7"/>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42" name="Text Box 8"/>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43" name="Text Box 17"/>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44" name="Text Box 18"/>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45" name="Text Box 19"/>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46" name="Text Box 20"/>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47" name="Text Box 21"/>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48" name="Text Box 22"/>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49" name="Text Box 23"/>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50" name="Text Box 24"/>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51" name="Text Box 1"/>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52" name="Text Box 2"/>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53" name="Text Box 3"/>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54" name="Text Box 4"/>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55" name="Text Box 1"/>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56" name="Text Box 2"/>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57" name="Text Box 3"/>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58" name="Text Box 4"/>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59" name="Text Box 5"/>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60" name="Text Box 6"/>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61" name="Text Box 7"/>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104775</xdr:colOff>
      <xdr:row>62</xdr:row>
      <xdr:rowOff>104775</xdr:rowOff>
    </xdr:to>
    <xdr:sp macro="" textlink="">
      <xdr:nvSpPr>
        <xdr:cNvPr id="53062" name="Text Box 8"/>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63" name="Text Box 1"/>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64" name="Text Box 2"/>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65" name="Text Box 3"/>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66" name="Text Box 4"/>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67" name="Text Box 5"/>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68" name="Text Box 6"/>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69" name="Text Box 7"/>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57150</xdr:rowOff>
    </xdr:to>
    <xdr:sp macro="" textlink="">
      <xdr:nvSpPr>
        <xdr:cNvPr id="53070" name="Text Box 8"/>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1" name="Text Box 17"/>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2" name="Text Box 18"/>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3" name="Text Box 19"/>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4" name="Text Box 20"/>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5" name="Text Box 21"/>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6" name="Text Box 22"/>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7" name="Text Box 23"/>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8" name="Text Box 24"/>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79" name="Text Box 1"/>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80" name="Text Box 2"/>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81" name="Text Box 3"/>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62</xdr:row>
      <xdr:rowOff>0</xdr:rowOff>
    </xdr:from>
    <xdr:to>
      <xdr:col>17</xdr:col>
      <xdr:colOff>161925</xdr:colOff>
      <xdr:row>62</xdr:row>
      <xdr:rowOff>104775</xdr:rowOff>
    </xdr:to>
    <xdr:sp macro="" textlink="">
      <xdr:nvSpPr>
        <xdr:cNvPr id="53082" name="Text Box 4"/>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104773</xdr:rowOff>
    </xdr:to>
    <xdr:sp macro="" textlink="">
      <xdr:nvSpPr>
        <xdr:cNvPr id="16153" name="Text Box 642"/>
        <xdr:cNvSpPr txBox="1">
          <a:spLocks noChangeArrowheads="1"/>
        </xdr:cNvSpPr>
      </xdr:nvSpPr>
      <xdr:spPr bwMode="auto">
        <a:xfrm>
          <a:off x="730250" y="108077000"/>
          <a:ext cx="8572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104773</xdr:rowOff>
    </xdr:to>
    <xdr:sp macro="" textlink="">
      <xdr:nvSpPr>
        <xdr:cNvPr id="16154" name="Text Box 643"/>
        <xdr:cNvSpPr txBox="1">
          <a:spLocks noChangeArrowheads="1"/>
        </xdr:cNvSpPr>
      </xdr:nvSpPr>
      <xdr:spPr bwMode="auto">
        <a:xfrm>
          <a:off x="730250" y="108077000"/>
          <a:ext cx="8572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104773</xdr:rowOff>
    </xdr:to>
    <xdr:sp macro="" textlink="">
      <xdr:nvSpPr>
        <xdr:cNvPr id="16155" name="Text Box 654"/>
        <xdr:cNvSpPr txBox="1">
          <a:spLocks noChangeArrowheads="1"/>
        </xdr:cNvSpPr>
      </xdr:nvSpPr>
      <xdr:spPr bwMode="auto">
        <a:xfrm>
          <a:off x="730250" y="108077000"/>
          <a:ext cx="8572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104773</xdr:rowOff>
    </xdr:to>
    <xdr:sp macro="" textlink="">
      <xdr:nvSpPr>
        <xdr:cNvPr id="16156" name="Text Box 655"/>
        <xdr:cNvSpPr txBox="1">
          <a:spLocks noChangeArrowheads="1"/>
        </xdr:cNvSpPr>
      </xdr:nvSpPr>
      <xdr:spPr bwMode="auto">
        <a:xfrm>
          <a:off x="730250" y="108077000"/>
          <a:ext cx="8572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57" name="Text Box 1074"/>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58" name="Text Box 1075"/>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59" name="Text Box 1134"/>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60" name="Text Box 1135"/>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61" name="Text Box 1136"/>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62" name="Text Box 1137"/>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63" name="Text Box 1142"/>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64" name="Text Box 1143"/>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65" name="Text Box 1260"/>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66" name="Text Box 1261"/>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104773</xdr:rowOff>
    </xdr:to>
    <xdr:sp macro="" textlink="">
      <xdr:nvSpPr>
        <xdr:cNvPr id="16167" name="Text Box 1300"/>
        <xdr:cNvSpPr txBox="1">
          <a:spLocks noChangeArrowheads="1"/>
        </xdr:cNvSpPr>
      </xdr:nvSpPr>
      <xdr:spPr bwMode="auto">
        <a:xfrm>
          <a:off x="730250" y="108077000"/>
          <a:ext cx="8572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104773</xdr:rowOff>
    </xdr:to>
    <xdr:sp macro="" textlink="">
      <xdr:nvSpPr>
        <xdr:cNvPr id="16168" name="Text Box 1301"/>
        <xdr:cNvSpPr txBox="1">
          <a:spLocks noChangeArrowheads="1"/>
        </xdr:cNvSpPr>
      </xdr:nvSpPr>
      <xdr:spPr bwMode="auto">
        <a:xfrm>
          <a:off x="730250" y="108077000"/>
          <a:ext cx="8572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69" name="Text Box 2334"/>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0" name="Text Box 2335"/>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1" name="Text Box 2394"/>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2" name="Text Box 2395"/>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3" name="Text Box 2396"/>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4" name="Text Box 2397"/>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5" name="Text Box 2402"/>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6" name="Text Box 2403"/>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7" name="Text Box 2520"/>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178" name="Text Box 2521"/>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79" name="Text Box 3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180" name="Text Box 3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81" name="Text Box 3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182" name="Text Box 3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83" name="Text Box 3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84" name="Text Box 39"/>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185" name="Text Box 40"/>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86" name="Text Box 41"/>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187" name="Text Box 42"/>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88" name="Text Box 43"/>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89" name="Text Box 4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190" name="Text Box 4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91" name="Text Box 4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192" name="Text Box 4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93" name="Text Box 4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94" name="Text Box 79"/>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195" name="Text Box 80"/>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96" name="Text Box 81"/>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197" name="Text Box 82"/>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98" name="Text Box 83"/>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199" name="Text Box 8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00" name="Text Box 8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01" name="Text Box 8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02" name="Text Box 8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03" name="Text Box 8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04" name="Text Box 3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05" name="Text Box 3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06" name="Text Box 3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07" name="Text Box 3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08" name="Text Box 3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09" name="Text Box 39"/>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10" name="Text Box 40"/>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11" name="Text Box 41"/>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12" name="Text Box 42"/>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13" name="Text Box 43"/>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14" name="Text Box 4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15" name="Text Box 4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16" name="Text Box 4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17" name="Text Box 4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18" name="Text Box 4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19" name="Text Box 79"/>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20" name="Text Box 80"/>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21" name="Text Box 81"/>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22" name="Text Box 82"/>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23" name="Text Box 83"/>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24" name="Text Box 8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25" name="Text Box 8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226" name="Text Box 8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227" name="Text Box 8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28" name="Text Box 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29" name="Text Box 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30" name="Text Box 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31" name="Text Box 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32" name="Text Box 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33" name="Text Box 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34" name="Text Box 1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35" name="Text Box 1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36" name="Text Box 1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37" name="Text Box 1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38" name="Text Box 1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39" name="Text Box 1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40" name="Text Box 1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41" name="Text Box 1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42" name="Text Box 1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43" name="Text Box 1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44" name="Text Box 2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45" name="Text Box 2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46" name="Text Box 2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47" name="Text Box 2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48" name="Text Box 2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49" name="Text Box 2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50" name="Text Box 2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51" name="Text Box 2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52" name="Text Box 2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53" name="Text Box 2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54" name="Text Box 3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55" name="Text Box 3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56" name="Text Box 3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57" name="Text Box 3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58" name="Text Box 3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59" name="Text Box 3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60" name="Text Box 3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61" name="Text Box 3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62" name="Text Box 3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63" name="Text Box 3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64" name="Text Box 4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65" name="Text Box 4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66" name="Text Box 4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67" name="Text Box 4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68" name="Text Box 4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69" name="Text Box 4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70" name="Text Box 4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71" name="Text Box 4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72" name="Text Box 4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73" name="Text Box 7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74" name="Text Box 8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75" name="Text Box 8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76" name="Text Box 8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77" name="Text Box 8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78" name="Text Box 8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79" name="Text Box 8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80" name="Text Box 8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81" name="Text Box 8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82" name="Text Box 8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83" name="Text Box 3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84" name="Text Box 3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85" name="Text Box 3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86" name="Text Box 3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87" name="Text Box 3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88" name="Text Box 3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89" name="Text Box 3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90" name="Text Box 3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91" name="Text Box 3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92" name="Text Box 3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93" name="Text Box 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94" name="Text Box 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95" name="Text Box 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96" name="Text Box 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97" name="Text Box 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298" name="Text Box 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299" name="Text Box 1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00" name="Text Box 1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01" name="Text Box 1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02" name="Text Box 1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03" name="Text Box 1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04" name="Text Box 1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05" name="Text Box 1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06" name="Text Box 1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07" name="Text Box 1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08" name="Text Box 1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09" name="Text Box 2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10" name="Text Box 2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11" name="Text Box 2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12" name="Text Box 2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13" name="Text Box 2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14" name="Text Box 2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15" name="Text Box 2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16" name="Text Box 2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17" name="Text Box 2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18" name="Text Box 2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19" name="Text Box 3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20" name="Text Box 3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21" name="Text Box 3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22" name="Text Box 3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23" name="Text Box 3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24" name="Text Box 3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25" name="Text Box 3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26" name="Text Box 3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27" name="Text Box 3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28" name="Text Box 3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29" name="Text Box 4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30" name="Text Box 4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31" name="Text Box 4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32" name="Text Box 4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33" name="Text Box 4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34" name="Text Box 4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35" name="Text Box 4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36" name="Text Box 4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37" name="Text Box 4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38" name="Text Box 7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39" name="Text Box 8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40" name="Text Box 8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41" name="Text Box 8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42" name="Text Box 8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43" name="Text Box 8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44" name="Text Box 8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45" name="Text Box 8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46" name="Text Box 8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47" name="Text Box 8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48" name="Text Box 3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49" name="Text Box 3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50" name="Text Box 3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51" name="Text Box 3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52" name="Text Box 3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53" name="Text Box 39"/>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54" name="Text Box 40"/>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55" name="Text Box 41"/>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56" name="Text Box 42"/>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57" name="Text Box 43"/>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58" name="Text Box 4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59" name="Text Box 4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60" name="Text Box 4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61" name="Text Box 4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62" name="Text Box 4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63" name="Text Box 79"/>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64" name="Text Box 80"/>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65" name="Text Box 81"/>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66" name="Text Box 82"/>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67" name="Text Box 83"/>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68" name="Text Box 8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69" name="Text Box 8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70" name="Text Box 8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371" name="Text Box 8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372" name="Text Box 8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0</xdr:colOff>
      <xdr:row>159</xdr:row>
      <xdr:rowOff>180973</xdr:rowOff>
    </xdr:to>
    <xdr:sp macro="" textlink="">
      <xdr:nvSpPr>
        <xdr:cNvPr id="16373" name="Text Box 202"/>
        <xdr:cNvSpPr txBox="1">
          <a:spLocks noChangeArrowheads="1"/>
        </xdr:cNvSpPr>
      </xdr:nvSpPr>
      <xdr:spPr bwMode="auto">
        <a:xfrm>
          <a:off x="1911350" y="108077000"/>
          <a:ext cx="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0</xdr:colOff>
      <xdr:row>159</xdr:row>
      <xdr:rowOff>180973</xdr:rowOff>
    </xdr:to>
    <xdr:sp macro="" textlink="">
      <xdr:nvSpPr>
        <xdr:cNvPr id="16374" name="Text Box 203"/>
        <xdr:cNvSpPr txBox="1">
          <a:spLocks noChangeArrowheads="1"/>
        </xdr:cNvSpPr>
      </xdr:nvSpPr>
      <xdr:spPr bwMode="auto">
        <a:xfrm>
          <a:off x="1911350" y="108077000"/>
          <a:ext cx="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0</xdr:colOff>
      <xdr:row>159</xdr:row>
      <xdr:rowOff>180973</xdr:rowOff>
    </xdr:to>
    <xdr:sp macro="" textlink="">
      <xdr:nvSpPr>
        <xdr:cNvPr id="16375" name="Text Box 204"/>
        <xdr:cNvSpPr txBox="1">
          <a:spLocks noChangeArrowheads="1"/>
        </xdr:cNvSpPr>
      </xdr:nvSpPr>
      <xdr:spPr bwMode="auto">
        <a:xfrm>
          <a:off x="1911350" y="108077000"/>
          <a:ext cx="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0</xdr:colOff>
      <xdr:row>159</xdr:row>
      <xdr:rowOff>180973</xdr:rowOff>
    </xdr:to>
    <xdr:sp macro="" textlink="">
      <xdr:nvSpPr>
        <xdr:cNvPr id="16376" name="Text Box 205"/>
        <xdr:cNvSpPr txBox="1">
          <a:spLocks noChangeArrowheads="1"/>
        </xdr:cNvSpPr>
      </xdr:nvSpPr>
      <xdr:spPr bwMode="auto">
        <a:xfrm>
          <a:off x="1911350" y="108077000"/>
          <a:ext cx="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77" name="Text Box 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78" name="Text Box 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79" name="Text Box 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80" name="Text Box 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81" name="Text Box 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82" name="Text Box 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83" name="Text Box 1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84" name="Text Box 1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85" name="Text Box 1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86" name="Text Box 1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87" name="Text Box 1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88" name="Text Box 1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89" name="Text Box 1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90" name="Text Box 1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91" name="Text Box 1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92" name="Text Box 1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93" name="Text Box 2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94" name="Text Box 2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95" name="Text Box 2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96" name="Text Box 2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97" name="Text Box 2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398" name="Text Box 2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399" name="Text Box 2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00" name="Text Box 2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01" name="Text Box 2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02" name="Text Box 2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03" name="Text Box 3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04" name="Text Box 3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05" name="Text Box 3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06" name="Text Box 3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07" name="Text Box 3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08" name="Text Box 3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09" name="Text Box 3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10" name="Text Box 3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11" name="Text Box 3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12" name="Text Box 3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13" name="Text Box 4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14" name="Text Box 4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15" name="Text Box 4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16" name="Text Box 4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17" name="Text Box 4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18" name="Text Box 4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19" name="Text Box 4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20" name="Text Box 4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21" name="Text Box 4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22" name="Text Box 7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23" name="Text Box 8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24" name="Text Box 8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25" name="Text Box 8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26" name="Text Box 8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27" name="Text Box 8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28" name="Text Box 8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29" name="Text Box 8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30" name="Text Box 8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31" name="Text Box 8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32" name="Text Box 3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33" name="Text Box 3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34" name="Text Box 3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35" name="Text Box 3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36" name="Text Box 3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37" name="Text Box 3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38" name="Text Box 3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39" name="Text Box 3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40" name="Text Box 3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41" name="Text Box 3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42" name="Text Box 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43" name="Text Box 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44" name="Text Box 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45" name="Text Box 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46" name="Text Box 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47" name="Text Box 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48" name="Text Box 1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49" name="Text Box 1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50" name="Text Box 1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51" name="Text Box 1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52" name="Text Box 1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53" name="Text Box 1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54" name="Text Box 1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55" name="Text Box 1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56" name="Text Box 1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57" name="Text Box 1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58" name="Text Box 2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59" name="Text Box 2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60" name="Text Box 2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61" name="Text Box 2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62" name="Text Box 2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63" name="Text Box 2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64" name="Text Box 2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65" name="Text Box 2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66" name="Text Box 2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67" name="Text Box 2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68" name="Text Box 3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69" name="Text Box 3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70" name="Text Box 3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71" name="Text Box 3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72" name="Text Box 3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73" name="Text Box 3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74" name="Text Box 3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75" name="Text Box 3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76" name="Text Box 3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77" name="Text Box 3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78" name="Text Box 4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79" name="Text Box 4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80" name="Text Box 4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81" name="Text Box 4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82" name="Text Box 4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83" name="Text Box 4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84" name="Text Box 4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85" name="Text Box 4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86" name="Text Box 4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87" name="Text Box 79"/>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88" name="Text Box 80"/>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89" name="Text Box 81"/>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90" name="Text Box 82"/>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91" name="Text Box 83"/>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92" name="Text Box 84"/>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93" name="Text Box 85"/>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94" name="Text Box 86"/>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180973</xdr:rowOff>
    </xdr:to>
    <xdr:sp macro="" textlink="">
      <xdr:nvSpPr>
        <xdr:cNvPr id="16495" name="Text Box 87"/>
        <xdr:cNvSpPr txBox="1">
          <a:spLocks noChangeArrowheads="1"/>
        </xdr:cNvSpPr>
      </xdr:nvSpPr>
      <xdr:spPr bwMode="auto">
        <a:xfrm>
          <a:off x="701675" y="108077000"/>
          <a:ext cx="11430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180973</xdr:rowOff>
    </xdr:to>
    <xdr:sp macro="" textlink="">
      <xdr:nvSpPr>
        <xdr:cNvPr id="16496" name="Text Box 88"/>
        <xdr:cNvSpPr txBox="1">
          <a:spLocks noChangeArrowheads="1"/>
        </xdr:cNvSpPr>
      </xdr:nvSpPr>
      <xdr:spPr bwMode="auto">
        <a:xfrm>
          <a:off x="692150" y="108077000"/>
          <a:ext cx="10477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497" name="Text Box 3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498" name="Text Box 3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499" name="Text Box 3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00" name="Text Box 3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01" name="Text Box 3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02" name="Text Box 39"/>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03" name="Text Box 40"/>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04" name="Text Box 41"/>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05" name="Text Box 42"/>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06" name="Text Box 43"/>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07" name="Text Box 4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08" name="Text Box 4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09" name="Text Box 4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10" name="Text Box 4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11" name="Text Box 48"/>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12" name="Text Box 79"/>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13" name="Text Box 80"/>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14" name="Text Box 81"/>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15" name="Text Box 82"/>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16" name="Text Box 83"/>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17" name="Text Box 84"/>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18" name="Text Box 85"/>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104775</xdr:colOff>
      <xdr:row>159</xdr:row>
      <xdr:rowOff>104773</xdr:rowOff>
    </xdr:to>
    <xdr:sp macro="" textlink="">
      <xdr:nvSpPr>
        <xdr:cNvPr id="16519" name="Text Box 86"/>
        <xdr:cNvSpPr txBox="1">
          <a:spLocks noChangeArrowheads="1"/>
        </xdr:cNvSpPr>
      </xdr:nvSpPr>
      <xdr:spPr bwMode="auto">
        <a:xfrm>
          <a:off x="692150" y="108077000"/>
          <a:ext cx="104775"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114300</xdr:colOff>
      <xdr:row>159</xdr:row>
      <xdr:rowOff>104773</xdr:rowOff>
    </xdr:to>
    <xdr:sp macro="" textlink="">
      <xdr:nvSpPr>
        <xdr:cNvPr id="16520" name="Text Box 87"/>
        <xdr:cNvSpPr txBox="1">
          <a:spLocks noChangeArrowheads="1"/>
        </xdr:cNvSpPr>
      </xdr:nvSpPr>
      <xdr:spPr bwMode="auto">
        <a:xfrm>
          <a:off x="701675" y="108077000"/>
          <a:ext cx="114300" cy="850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0</xdr:colOff>
      <xdr:row>159</xdr:row>
      <xdr:rowOff>180973</xdr:rowOff>
    </xdr:to>
    <xdr:sp macro="" textlink="">
      <xdr:nvSpPr>
        <xdr:cNvPr id="16521" name="Text Box 202"/>
        <xdr:cNvSpPr txBox="1">
          <a:spLocks noChangeArrowheads="1"/>
        </xdr:cNvSpPr>
      </xdr:nvSpPr>
      <xdr:spPr bwMode="auto">
        <a:xfrm>
          <a:off x="1911350" y="108077000"/>
          <a:ext cx="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0</xdr:colOff>
      <xdr:row>159</xdr:row>
      <xdr:rowOff>180973</xdr:rowOff>
    </xdr:to>
    <xdr:sp macro="" textlink="">
      <xdr:nvSpPr>
        <xdr:cNvPr id="16522" name="Text Box 203"/>
        <xdr:cNvSpPr txBox="1">
          <a:spLocks noChangeArrowheads="1"/>
        </xdr:cNvSpPr>
      </xdr:nvSpPr>
      <xdr:spPr bwMode="auto">
        <a:xfrm>
          <a:off x="1911350" y="108077000"/>
          <a:ext cx="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0</xdr:colOff>
      <xdr:row>159</xdr:row>
      <xdr:rowOff>180973</xdr:rowOff>
    </xdr:to>
    <xdr:sp macro="" textlink="">
      <xdr:nvSpPr>
        <xdr:cNvPr id="16523" name="Text Box 204"/>
        <xdr:cNvSpPr txBox="1">
          <a:spLocks noChangeArrowheads="1"/>
        </xdr:cNvSpPr>
      </xdr:nvSpPr>
      <xdr:spPr bwMode="auto">
        <a:xfrm>
          <a:off x="1911350" y="108077000"/>
          <a:ext cx="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0</xdr:colOff>
      <xdr:row>159</xdr:row>
      <xdr:rowOff>180973</xdr:rowOff>
    </xdr:to>
    <xdr:sp macro="" textlink="">
      <xdr:nvSpPr>
        <xdr:cNvPr id="16524" name="Text Box 205"/>
        <xdr:cNvSpPr txBox="1">
          <a:spLocks noChangeArrowheads="1"/>
        </xdr:cNvSpPr>
      </xdr:nvSpPr>
      <xdr:spPr bwMode="auto">
        <a:xfrm>
          <a:off x="1911350" y="108077000"/>
          <a:ext cx="0"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25" name="Text Box 1074"/>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26" name="Text Box 1075"/>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27" name="Text Box 1134"/>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28" name="Text Box 1135"/>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29" name="Text Box 1136"/>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0" name="Text Box 1137"/>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1" name="Text Box 1142"/>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2" name="Text Box 1143"/>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3" name="Text Box 1260"/>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4" name="Text Box 1261"/>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5" name="Text Box 2334"/>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6" name="Text Box 2335"/>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7" name="Text Box 2394"/>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8" name="Text Box 2395"/>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39" name="Text Box 2396"/>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40" name="Text Box 2397"/>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41" name="Text Box 2402"/>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42" name="Text Box 2403"/>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43" name="Text Box 2520"/>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158</xdr:row>
      <xdr:rowOff>0</xdr:rowOff>
    </xdr:from>
    <xdr:to>
      <xdr:col>18</xdr:col>
      <xdr:colOff>85725</xdr:colOff>
      <xdr:row>159</xdr:row>
      <xdr:rowOff>180973</xdr:rowOff>
    </xdr:to>
    <xdr:sp macro="" textlink="">
      <xdr:nvSpPr>
        <xdr:cNvPr id="16544" name="Text Box 2521"/>
        <xdr:cNvSpPr txBox="1">
          <a:spLocks noChangeArrowheads="1"/>
        </xdr:cNvSpPr>
      </xdr:nvSpPr>
      <xdr:spPr bwMode="auto">
        <a:xfrm>
          <a:off x="730250" y="108077000"/>
          <a:ext cx="85725" cy="92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sheetPr>
  <dimension ref="A1:Q159"/>
  <sheetViews>
    <sheetView showGridLines="0" tabSelected="1" zoomScale="80" zoomScaleNormal="80" workbookViewId="0">
      <selection activeCell="B98" sqref="B98"/>
    </sheetView>
  </sheetViews>
  <sheetFormatPr defaultColWidth="12.625" defaultRowHeight="15.2" customHeight="1"/>
  <cols>
    <col min="1" max="1" width="7.125" style="2" customWidth="1"/>
    <col min="2" max="2" width="54.75" style="1" customWidth="1"/>
    <col min="3" max="3" width="9.25" style="25" customWidth="1"/>
    <col min="4" max="4" width="42.375" style="27" customWidth="1"/>
    <col min="5" max="5" width="13.125" style="25" customWidth="1"/>
    <col min="6" max="6" width="12.625" style="27" bestFit="1" customWidth="1"/>
    <col min="7" max="12" width="9.5" style="2" customWidth="1"/>
    <col min="13" max="13" width="11.875" style="2" customWidth="1"/>
    <col min="14" max="16" width="9.5" style="2" customWidth="1"/>
    <col min="17" max="17" width="23.125" style="26" customWidth="1"/>
    <col min="18" max="16384" width="12.625" style="2"/>
  </cols>
  <sheetData>
    <row r="1" spans="1:17" s="28" customFormat="1" ht="23.45" customHeight="1">
      <c r="A1" s="96" t="s">
        <v>400</v>
      </c>
      <c r="B1" s="96"/>
      <c r="C1" s="96"/>
      <c r="D1" s="96"/>
      <c r="E1" s="96"/>
      <c r="F1" s="96"/>
      <c r="G1" s="96"/>
      <c r="H1" s="96"/>
      <c r="I1" s="96"/>
      <c r="J1" s="96"/>
      <c r="K1" s="96"/>
      <c r="L1" s="96"/>
      <c r="M1" s="96"/>
      <c r="N1" s="96"/>
      <c r="O1" s="96"/>
      <c r="P1" s="96"/>
      <c r="Q1" s="96"/>
    </row>
    <row r="2" spans="1:17" s="86" customFormat="1" ht="38.25" customHeight="1">
      <c r="A2" s="94" t="s">
        <v>386</v>
      </c>
      <c r="B2" s="94"/>
      <c r="C2" s="94"/>
      <c r="D2" s="94"/>
      <c r="E2" s="94"/>
      <c r="F2" s="94"/>
      <c r="G2" s="94"/>
      <c r="H2" s="94"/>
      <c r="I2" s="94"/>
      <c r="J2" s="94"/>
      <c r="K2" s="94"/>
      <c r="L2" s="94"/>
      <c r="M2" s="94"/>
      <c r="N2" s="94"/>
      <c r="O2" s="94"/>
      <c r="P2" s="94"/>
      <c r="Q2" s="94"/>
    </row>
    <row r="3" spans="1:17" s="28" customFormat="1" ht="25.5" customHeight="1">
      <c r="A3" s="97" t="s">
        <v>399</v>
      </c>
      <c r="B3" s="97"/>
      <c r="C3" s="97"/>
      <c r="D3" s="97"/>
      <c r="E3" s="97"/>
      <c r="F3" s="97"/>
      <c r="G3" s="97"/>
      <c r="H3" s="97"/>
      <c r="I3" s="97"/>
      <c r="J3" s="97"/>
      <c r="K3" s="97"/>
      <c r="L3" s="97"/>
      <c r="M3" s="97"/>
      <c r="N3" s="97"/>
      <c r="O3" s="97"/>
      <c r="P3" s="97"/>
      <c r="Q3" s="97"/>
    </row>
    <row r="4" spans="1:17" s="86" customFormat="1" ht="25.5" customHeight="1">
      <c r="A4" s="87"/>
      <c r="B4" s="87"/>
      <c r="C4" s="87"/>
      <c r="D4" s="87"/>
      <c r="E4" s="87"/>
      <c r="F4" s="87"/>
      <c r="G4" s="87"/>
      <c r="H4" s="87"/>
      <c r="I4" s="87"/>
      <c r="J4" s="87"/>
      <c r="K4" s="88"/>
      <c r="L4" s="87"/>
      <c r="M4" s="87"/>
      <c r="N4" s="95" t="s">
        <v>385</v>
      </c>
      <c r="O4" s="95"/>
      <c r="P4" s="95"/>
      <c r="Q4" s="95"/>
    </row>
    <row r="5" spans="1:17" ht="46.5" customHeight="1">
      <c r="A5" s="93" t="s">
        <v>387</v>
      </c>
      <c r="B5" s="92" t="s">
        <v>59</v>
      </c>
      <c r="C5" s="92" t="s">
        <v>117</v>
      </c>
      <c r="D5" s="92" t="s">
        <v>118</v>
      </c>
      <c r="E5" s="92" t="s">
        <v>119</v>
      </c>
      <c r="F5" s="92" t="s">
        <v>388</v>
      </c>
      <c r="G5" s="92"/>
      <c r="H5" s="92"/>
      <c r="I5" s="90" t="s">
        <v>60</v>
      </c>
      <c r="J5" s="91"/>
      <c r="K5" s="92" t="s">
        <v>208</v>
      </c>
      <c r="L5" s="92"/>
      <c r="M5" s="92"/>
      <c r="N5" s="92"/>
      <c r="O5" s="92"/>
      <c r="P5" s="92"/>
      <c r="Q5" s="92" t="s">
        <v>197</v>
      </c>
    </row>
    <row r="6" spans="1:17" ht="36" customHeight="1">
      <c r="A6" s="93"/>
      <c r="B6" s="92"/>
      <c r="C6" s="92"/>
      <c r="D6" s="92"/>
      <c r="E6" s="92"/>
      <c r="F6" s="92" t="s">
        <v>302</v>
      </c>
      <c r="G6" s="93" t="s">
        <v>61</v>
      </c>
      <c r="H6" s="93"/>
      <c r="I6" s="91"/>
      <c r="J6" s="91"/>
      <c r="K6" s="92"/>
      <c r="L6" s="92"/>
      <c r="M6" s="92"/>
      <c r="N6" s="92"/>
      <c r="O6" s="92"/>
      <c r="P6" s="92"/>
      <c r="Q6" s="92"/>
    </row>
    <row r="7" spans="1:17" ht="42.75" customHeight="1">
      <c r="A7" s="93"/>
      <c r="B7" s="92"/>
      <c r="C7" s="92"/>
      <c r="D7" s="92"/>
      <c r="E7" s="92"/>
      <c r="F7" s="92"/>
      <c r="G7" s="92" t="s">
        <v>116</v>
      </c>
      <c r="H7" s="92" t="s">
        <v>396</v>
      </c>
      <c r="I7" s="92" t="s">
        <v>116</v>
      </c>
      <c r="J7" s="92" t="s">
        <v>397</v>
      </c>
      <c r="K7" s="92" t="s">
        <v>116</v>
      </c>
      <c r="L7" s="93" t="s">
        <v>182</v>
      </c>
      <c r="M7" s="93"/>
      <c r="N7" s="93"/>
      <c r="O7" s="93"/>
      <c r="P7" s="93"/>
      <c r="Q7" s="92"/>
    </row>
    <row r="8" spans="1:17" ht="45" customHeight="1">
      <c r="A8" s="93"/>
      <c r="B8" s="92"/>
      <c r="C8" s="92"/>
      <c r="D8" s="92"/>
      <c r="E8" s="92"/>
      <c r="F8" s="92"/>
      <c r="G8" s="92"/>
      <c r="H8" s="92"/>
      <c r="I8" s="92"/>
      <c r="J8" s="92"/>
      <c r="K8" s="92"/>
      <c r="L8" s="92" t="s">
        <v>398</v>
      </c>
      <c r="M8" s="92" t="s">
        <v>141</v>
      </c>
      <c r="N8" s="92" t="s">
        <v>234</v>
      </c>
      <c r="O8" s="92" t="s">
        <v>389</v>
      </c>
      <c r="P8" s="92" t="s">
        <v>303</v>
      </c>
      <c r="Q8" s="92"/>
    </row>
    <row r="9" spans="1:17" ht="69.75" customHeight="1">
      <c r="A9" s="93"/>
      <c r="B9" s="92"/>
      <c r="C9" s="92"/>
      <c r="D9" s="92"/>
      <c r="E9" s="92"/>
      <c r="F9" s="92"/>
      <c r="G9" s="92"/>
      <c r="H9" s="92"/>
      <c r="I9" s="92"/>
      <c r="J9" s="92"/>
      <c r="K9" s="92"/>
      <c r="L9" s="92"/>
      <c r="M9" s="92"/>
      <c r="N9" s="92"/>
      <c r="O9" s="92"/>
      <c r="P9" s="92"/>
      <c r="Q9" s="92"/>
    </row>
    <row r="10" spans="1:17" s="12" customFormat="1" ht="39" customHeight="1">
      <c r="A10" s="82"/>
      <c r="B10" s="89" t="s">
        <v>68</v>
      </c>
      <c r="C10" s="82"/>
      <c r="D10" s="70"/>
      <c r="E10" s="82"/>
      <c r="F10" s="83"/>
      <c r="G10" s="6">
        <f>G11+G13+G21+G23+G26+G34+G159</f>
        <v>1133796</v>
      </c>
      <c r="H10" s="6">
        <f t="shared" ref="H10:P10" si="0">H11+H13+H21+H23+H26+H34+H159</f>
        <v>2200</v>
      </c>
      <c r="I10" s="6">
        <f t="shared" si="0"/>
        <v>22823</v>
      </c>
      <c r="J10" s="6">
        <f t="shared" si="0"/>
        <v>0</v>
      </c>
      <c r="K10" s="6">
        <f t="shared" si="0"/>
        <v>888171.3</v>
      </c>
      <c r="L10" s="6">
        <f t="shared" si="0"/>
        <v>70102.3</v>
      </c>
      <c r="M10" s="6">
        <f t="shared" si="0"/>
        <v>732124</v>
      </c>
      <c r="N10" s="6">
        <f t="shared" si="0"/>
        <v>28000</v>
      </c>
      <c r="O10" s="6">
        <f t="shared" si="0"/>
        <v>54245</v>
      </c>
      <c r="P10" s="6">
        <f t="shared" si="0"/>
        <v>3700</v>
      </c>
      <c r="Q10" s="62"/>
    </row>
    <row r="11" spans="1:17" ht="39.75" customHeight="1">
      <c r="A11" s="82" t="s">
        <v>62</v>
      </c>
      <c r="B11" s="58" t="s">
        <v>198</v>
      </c>
      <c r="C11" s="59"/>
      <c r="D11" s="60"/>
      <c r="E11" s="59"/>
      <c r="F11" s="71"/>
      <c r="G11" s="13">
        <f t="shared" ref="G11:P11" si="1">SUM(G12:G12)</f>
        <v>10000</v>
      </c>
      <c r="H11" s="13">
        <f t="shared" si="1"/>
        <v>0</v>
      </c>
      <c r="I11" s="13">
        <f t="shared" si="1"/>
        <v>0</v>
      </c>
      <c r="J11" s="13">
        <f t="shared" si="1"/>
        <v>0</v>
      </c>
      <c r="K11" s="13">
        <f t="shared" si="1"/>
        <v>10000</v>
      </c>
      <c r="L11" s="13">
        <f t="shared" si="1"/>
        <v>0</v>
      </c>
      <c r="M11" s="13">
        <f t="shared" si="1"/>
        <v>10000</v>
      </c>
      <c r="N11" s="13">
        <f t="shared" si="1"/>
        <v>0</v>
      </c>
      <c r="O11" s="13">
        <f t="shared" si="1"/>
        <v>0</v>
      </c>
      <c r="P11" s="13">
        <f t="shared" si="1"/>
        <v>0</v>
      </c>
      <c r="Q11" s="32"/>
    </row>
    <row r="12" spans="1:17" ht="36" customHeight="1">
      <c r="A12" s="4">
        <v>1</v>
      </c>
      <c r="B12" s="29" t="s">
        <v>176</v>
      </c>
      <c r="C12" s="30"/>
      <c r="D12" s="84"/>
      <c r="E12" s="30"/>
      <c r="F12" s="31"/>
      <c r="G12" s="15">
        <v>10000</v>
      </c>
      <c r="H12" s="5"/>
      <c r="I12" s="15"/>
      <c r="J12" s="5"/>
      <c r="K12" s="5">
        <f>SUM(L12:O12)</f>
        <v>10000</v>
      </c>
      <c r="L12" s="5" t="s">
        <v>0</v>
      </c>
      <c r="M12" s="15">
        <v>10000</v>
      </c>
      <c r="N12" s="15"/>
      <c r="O12" s="5"/>
      <c r="P12" s="5"/>
      <c r="Q12" s="32"/>
    </row>
    <row r="13" spans="1:17" ht="42" customHeight="1">
      <c r="A13" s="82" t="s">
        <v>115</v>
      </c>
      <c r="B13" s="58" t="s">
        <v>199</v>
      </c>
      <c r="C13" s="59"/>
      <c r="D13" s="60"/>
      <c r="E13" s="59"/>
      <c r="F13" s="71"/>
      <c r="G13" s="13">
        <f t="shared" ref="G13:P13" si="2">SUM(G14:G20)</f>
        <v>19424</v>
      </c>
      <c r="H13" s="13">
        <f t="shared" si="2"/>
        <v>0</v>
      </c>
      <c r="I13" s="13">
        <f t="shared" si="2"/>
        <v>9376</v>
      </c>
      <c r="J13" s="13">
        <f t="shared" si="2"/>
        <v>0</v>
      </c>
      <c r="K13" s="13">
        <f>SUM(K14:K20)</f>
        <v>10048</v>
      </c>
      <c r="L13" s="13">
        <f t="shared" si="2"/>
        <v>0</v>
      </c>
      <c r="M13" s="13">
        <f t="shared" si="2"/>
        <v>10048</v>
      </c>
      <c r="N13" s="13">
        <f t="shared" si="2"/>
        <v>0</v>
      </c>
      <c r="O13" s="13">
        <f t="shared" si="2"/>
        <v>0</v>
      </c>
      <c r="P13" s="13">
        <f t="shared" si="2"/>
        <v>0</v>
      </c>
      <c r="Q13" s="32"/>
    </row>
    <row r="14" spans="1:17" ht="42" customHeight="1">
      <c r="A14" s="4">
        <v>1</v>
      </c>
      <c r="B14" s="29" t="s">
        <v>200</v>
      </c>
      <c r="C14" s="33"/>
      <c r="D14" s="34"/>
      <c r="E14" s="33"/>
      <c r="F14" s="35"/>
      <c r="G14" s="16">
        <f>207+1970+2000</f>
        <v>4177</v>
      </c>
      <c r="H14" s="5"/>
      <c r="I14" s="16">
        <v>2177</v>
      </c>
      <c r="J14" s="5"/>
      <c r="K14" s="5">
        <f t="shared" ref="K14:K20" si="3">SUM(L14:O14)</f>
        <v>2000</v>
      </c>
      <c r="L14" s="5"/>
      <c r="M14" s="16">
        <v>2000</v>
      </c>
      <c r="N14" s="16"/>
      <c r="O14" s="5"/>
      <c r="P14" s="5"/>
      <c r="Q14" s="32"/>
    </row>
    <row r="15" spans="1:17" ht="34.5" customHeight="1">
      <c r="A15" s="4">
        <v>2</v>
      </c>
      <c r="B15" s="29" t="s">
        <v>201</v>
      </c>
      <c r="C15" s="33"/>
      <c r="D15" s="34"/>
      <c r="E15" s="33"/>
      <c r="F15" s="35"/>
      <c r="G15" s="16">
        <v>3450</v>
      </c>
      <c r="H15" s="5"/>
      <c r="I15" s="16">
        <v>1500</v>
      </c>
      <c r="J15" s="5"/>
      <c r="K15" s="5">
        <f t="shared" si="3"/>
        <v>1950</v>
      </c>
      <c r="L15" s="5"/>
      <c r="M15" s="16">
        <v>1950</v>
      </c>
      <c r="N15" s="16"/>
      <c r="O15" s="5"/>
      <c r="P15" s="5"/>
      <c r="Q15" s="32"/>
    </row>
    <row r="16" spans="1:17" ht="36" customHeight="1">
      <c r="A16" s="4">
        <v>3</v>
      </c>
      <c r="B16" s="29" t="s">
        <v>202</v>
      </c>
      <c r="C16" s="33"/>
      <c r="D16" s="34"/>
      <c r="E16" s="33"/>
      <c r="F16" s="35"/>
      <c r="G16" s="16">
        <v>4504</v>
      </c>
      <c r="H16" s="5"/>
      <c r="I16" s="16">
        <v>1357</v>
      </c>
      <c r="J16" s="5"/>
      <c r="K16" s="5">
        <f t="shared" si="3"/>
        <v>3147</v>
      </c>
      <c r="L16" s="5"/>
      <c r="M16" s="16">
        <v>3147</v>
      </c>
      <c r="N16" s="16"/>
      <c r="O16" s="5"/>
      <c r="P16" s="5"/>
      <c r="Q16" s="32"/>
    </row>
    <row r="17" spans="1:17" ht="31.5" customHeight="1">
      <c r="A17" s="4">
        <v>4</v>
      </c>
      <c r="B17" s="29" t="s">
        <v>203</v>
      </c>
      <c r="C17" s="33"/>
      <c r="D17" s="34"/>
      <c r="E17" s="33"/>
      <c r="F17" s="35"/>
      <c r="G17" s="16">
        <v>970</v>
      </c>
      <c r="H17" s="5"/>
      <c r="I17" s="16">
        <v>261</v>
      </c>
      <c r="J17" s="5"/>
      <c r="K17" s="5">
        <f t="shared" si="3"/>
        <v>709</v>
      </c>
      <c r="L17" s="5"/>
      <c r="M17" s="16">
        <v>709</v>
      </c>
      <c r="N17" s="16"/>
      <c r="O17" s="5"/>
      <c r="P17" s="5"/>
      <c r="Q17" s="32"/>
    </row>
    <row r="18" spans="1:17" ht="35.25" customHeight="1">
      <c r="A18" s="4">
        <v>5</v>
      </c>
      <c r="B18" s="29" t="s">
        <v>204</v>
      </c>
      <c r="C18" s="33"/>
      <c r="D18" s="34"/>
      <c r="E18" s="33"/>
      <c r="F18" s="35"/>
      <c r="G18" s="16">
        <v>4300</v>
      </c>
      <c r="H18" s="5"/>
      <c r="I18" s="16">
        <f>1800+1000+898-545</f>
        <v>3153</v>
      </c>
      <c r="J18" s="5"/>
      <c r="K18" s="5">
        <f t="shared" si="3"/>
        <v>1147</v>
      </c>
      <c r="L18" s="5"/>
      <c r="M18" s="16">
        <v>1147</v>
      </c>
      <c r="N18" s="16"/>
      <c r="O18" s="5"/>
      <c r="P18" s="5"/>
      <c r="Q18" s="32"/>
    </row>
    <row r="19" spans="1:17" ht="46.5" customHeight="1">
      <c r="A19" s="4">
        <v>6</v>
      </c>
      <c r="B19" s="29" t="s">
        <v>205</v>
      </c>
      <c r="C19" s="33"/>
      <c r="D19" s="34"/>
      <c r="E19" s="33"/>
      <c r="F19" s="35"/>
      <c r="G19" s="16">
        <v>888</v>
      </c>
      <c r="H19" s="5"/>
      <c r="I19" s="16">
        <v>428</v>
      </c>
      <c r="J19" s="5"/>
      <c r="K19" s="5">
        <f t="shared" si="3"/>
        <v>460</v>
      </c>
      <c r="L19" s="5"/>
      <c r="M19" s="16">
        <v>460</v>
      </c>
      <c r="N19" s="16"/>
      <c r="O19" s="5"/>
      <c r="P19" s="5"/>
      <c r="Q19" s="32"/>
    </row>
    <row r="20" spans="1:17" ht="33.75" customHeight="1">
      <c r="A20" s="4">
        <v>7</v>
      </c>
      <c r="B20" s="29" t="s">
        <v>206</v>
      </c>
      <c r="C20" s="33"/>
      <c r="D20" s="34"/>
      <c r="E20" s="33"/>
      <c r="F20" s="35"/>
      <c r="G20" s="16">
        <v>1135</v>
      </c>
      <c r="H20" s="5"/>
      <c r="I20" s="16">
        <v>500</v>
      </c>
      <c r="J20" s="5"/>
      <c r="K20" s="5">
        <f t="shared" si="3"/>
        <v>635</v>
      </c>
      <c r="L20" s="5"/>
      <c r="M20" s="16">
        <v>635</v>
      </c>
      <c r="N20" s="16"/>
      <c r="O20" s="5"/>
      <c r="P20" s="5"/>
      <c r="Q20" s="32"/>
    </row>
    <row r="21" spans="1:17" ht="34.5" customHeight="1">
      <c r="A21" s="82" t="s">
        <v>111</v>
      </c>
      <c r="B21" s="58" t="s">
        <v>224</v>
      </c>
      <c r="C21" s="59"/>
      <c r="D21" s="60"/>
      <c r="E21" s="59"/>
      <c r="F21" s="71"/>
      <c r="G21" s="13">
        <f t="shared" ref="G21:P21" si="4">G22</f>
        <v>4000</v>
      </c>
      <c r="H21" s="13">
        <f t="shared" si="4"/>
        <v>0</v>
      </c>
      <c r="I21" s="13">
        <f t="shared" si="4"/>
        <v>0</v>
      </c>
      <c r="J21" s="13">
        <f t="shared" si="4"/>
        <v>0</v>
      </c>
      <c r="K21" s="13">
        <f t="shared" si="4"/>
        <v>4000</v>
      </c>
      <c r="L21" s="13">
        <f t="shared" si="4"/>
        <v>0</v>
      </c>
      <c r="M21" s="13">
        <f t="shared" si="4"/>
        <v>4000</v>
      </c>
      <c r="N21" s="13">
        <f t="shared" si="4"/>
        <v>0</v>
      </c>
      <c r="O21" s="13">
        <f t="shared" si="4"/>
        <v>0</v>
      </c>
      <c r="P21" s="13">
        <f t="shared" si="4"/>
        <v>0</v>
      </c>
      <c r="Q21" s="32"/>
    </row>
    <row r="22" spans="1:17" ht="61.5" customHeight="1">
      <c r="A22" s="4">
        <v>1</v>
      </c>
      <c r="B22" s="29" t="s">
        <v>225</v>
      </c>
      <c r="C22" s="30"/>
      <c r="D22" s="84"/>
      <c r="E22" s="30"/>
      <c r="F22" s="31"/>
      <c r="G22" s="15">
        <v>4000</v>
      </c>
      <c r="H22" s="5"/>
      <c r="I22" s="15"/>
      <c r="J22" s="5"/>
      <c r="K22" s="5">
        <f>SUM(L22:O22)</f>
        <v>4000</v>
      </c>
      <c r="L22" s="5"/>
      <c r="M22" s="15">
        <v>4000</v>
      </c>
      <c r="N22" s="15"/>
      <c r="O22" s="5"/>
      <c r="P22" s="5"/>
      <c r="Q22" s="32" t="s">
        <v>304</v>
      </c>
    </row>
    <row r="23" spans="1:17" ht="30" customHeight="1">
      <c r="A23" s="82" t="s">
        <v>221</v>
      </c>
      <c r="B23" s="58" t="s">
        <v>104</v>
      </c>
      <c r="C23" s="59"/>
      <c r="D23" s="60"/>
      <c r="E23" s="59"/>
      <c r="F23" s="71"/>
      <c r="G23" s="13">
        <f>SUM(G24:G25)</f>
        <v>20000</v>
      </c>
      <c r="H23" s="13">
        <f t="shared" ref="H23:P23" si="5">SUM(H24:H25)</f>
        <v>0</v>
      </c>
      <c r="I23" s="13">
        <f t="shared" si="5"/>
        <v>0</v>
      </c>
      <c r="J23" s="13">
        <f t="shared" si="5"/>
        <v>0</v>
      </c>
      <c r="K23" s="13">
        <f>SUM(K24:K25)</f>
        <v>10000</v>
      </c>
      <c r="L23" s="13">
        <f t="shared" si="5"/>
        <v>0</v>
      </c>
      <c r="M23" s="13">
        <f>SUM(M24:M25)</f>
        <v>10000</v>
      </c>
      <c r="N23" s="13">
        <f t="shared" si="5"/>
        <v>0</v>
      </c>
      <c r="O23" s="13">
        <f t="shared" si="5"/>
        <v>0</v>
      </c>
      <c r="P23" s="13">
        <f t="shared" si="5"/>
        <v>0</v>
      </c>
      <c r="Q23" s="32"/>
    </row>
    <row r="24" spans="1:17" ht="99" customHeight="1">
      <c r="A24" s="7">
        <v>1</v>
      </c>
      <c r="B24" s="36" t="s">
        <v>237</v>
      </c>
      <c r="C24" s="7"/>
      <c r="D24" s="53"/>
      <c r="E24" s="7"/>
      <c r="F24" s="54"/>
      <c r="G24" s="8">
        <v>17000</v>
      </c>
      <c r="H24" s="8"/>
      <c r="I24" s="8"/>
      <c r="J24" s="8"/>
      <c r="K24" s="8">
        <f>SUM(L24:O24)</f>
        <v>5000</v>
      </c>
      <c r="L24" s="8"/>
      <c r="M24" s="8">
        <v>5000</v>
      </c>
      <c r="N24" s="8"/>
      <c r="O24" s="8"/>
      <c r="P24" s="8"/>
      <c r="Q24" s="55" t="s">
        <v>390</v>
      </c>
    </row>
    <row r="25" spans="1:17" ht="42.75" customHeight="1">
      <c r="A25" s="4">
        <v>2</v>
      </c>
      <c r="B25" s="29" t="s">
        <v>226</v>
      </c>
      <c r="C25" s="33"/>
      <c r="D25" s="34"/>
      <c r="E25" s="33"/>
      <c r="F25" s="35"/>
      <c r="G25" s="16">
        <v>3000</v>
      </c>
      <c r="H25" s="5"/>
      <c r="I25" s="16"/>
      <c r="J25" s="5"/>
      <c r="K25" s="8">
        <f>SUM(L25:O25)</f>
        <v>5000</v>
      </c>
      <c r="L25" s="5"/>
      <c r="M25" s="16">
        <v>5000</v>
      </c>
      <c r="N25" s="16"/>
      <c r="O25" s="5"/>
      <c r="P25" s="5"/>
      <c r="Q25" s="32" t="s">
        <v>304</v>
      </c>
    </row>
    <row r="26" spans="1:17" ht="42.75" customHeight="1">
      <c r="A26" s="82" t="s">
        <v>179</v>
      </c>
      <c r="B26" s="58" t="s">
        <v>233</v>
      </c>
      <c r="C26" s="59"/>
      <c r="D26" s="60"/>
      <c r="E26" s="59"/>
      <c r="F26" s="71"/>
      <c r="G26" s="13">
        <f t="shared" ref="G26:P26" si="6">SUM(G27:G27)</f>
        <v>25000</v>
      </c>
      <c r="H26" s="13">
        <f t="shared" si="6"/>
        <v>0</v>
      </c>
      <c r="I26" s="13">
        <f t="shared" si="6"/>
        <v>4100</v>
      </c>
      <c r="J26" s="13">
        <f t="shared" si="6"/>
        <v>0</v>
      </c>
      <c r="K26" s="13">
        <f t="shared" si="6"/>
        <v>25000</v>
      </c>
      <c r="L26" s="13">
        <f t="shared" si="6"/>
        <v>0</v>
      </c>
      <c r="M26" s="13">
        <f t="shared" si="6"/>
        <v>25000</v>
      </c>
      <c r="N26" s="13">
        <f t="shared" si="6"/>
        <v>0</v>
      </c>
      <c r="O26" s="13">
        <f t="shared" si="6"/>
        <v>0</v>
      </c>
      <c r="P26" s="13">
        <f t="shared" si="6"/>
        <v>0</v>
      </c>
      <c r="Q26" s="32"/>
    </row>
    <row r="27" spans="1:17" ht="49.5" customHeight="1">
      <c r="A27" s="4">
        <v>1</v>
      </c>
      <c r="B27" s="29" t="s">
        <v>92</v>
      </c>
      <c r="C27" s="30"/>
      <c r="D27" s="84"/>
      <c r="E27" s="30"/>
      <c r="F27" s="31"/>
      <c r="G27" s="15">
        <f>SUM(G28:G33)</f>
        <v>25000</v>
      </c>
      <c r="H27" s="15">
        <f t="shared" ref="H27:P27" si="7">SUM(H28:H33)</f>
        <v>0</v>
      </c>
      <c r="I27" s="15">
        <f t="shared" si="7"/>
        <v>4100</v>
      </c>
      <c r="J27" s="15">
        <f t="shared" si="7"/>
        <v>0</v>
      </c>
      <c r="K27" s="15">
        <f t="shared" si="7"/>
        <v>25000</v>
      </c>
      <c r="L27" s="15">
        <f t="shared" si="7"/>
        <v>0</v>
      </c>
      <c r="M27" s="15">
        <f t="shared" si="7"/>
        <v>25000</v>
      </c>
      <c r="N27" s="15">
        <f t="shared" si="7"/>
        <v>0</v>
      </c>
      <c r="O27" s="15">
        <f t="shared" si="7"/>
        <v>0</v>
      </c>
      <c r="P27" s="15">
        <f t="shared" si="7"/>
        <v>0</v>
      </c>
      <c r="Q27" s="32"/>
    </row>
    <row r="28" spans="1:17" ht="49.5" customHeight="1">
      <c r="A28" s="4" t="s">
        <v>95</v>
      </c>
      <c r="B28" s="29" t="s">
        <v>238</v>
      </c>
      <c r="C28" s="65" t="s">
        <v>114</v>
      </c>
      <c r="D28" s="84" t="s">
        <v>239</v>
      </c>
      <c r="E28" s="30" t="s">
        <v>240</v>
      </c>
      <c r="F28" s="31" t="s">
        <v>241</v>
      </c>
      <c r="G28" s="15">
        <v>4100</v>
      </c>
      <c r="H28" s="5"/>
      <c r="I28" s="15">
        <v>4100</v>
      </c>
      <c r="J28" s="5"/>
      <c r="K28" s="15">
        <f t="shared" ref="K28:K33" si="8">SUM(L28:O28)</f>
        <v>4100</v>
      </c>
      <c r="L28" s="5"/>
      <c r="M28" s="15">
        <v>4100</v>
      </c>
      <c r="N28" s="15"/>
      <c r="O28" s="5"/>
      <c r="P28" s="5"/>
      <c r="Q28" s="32"/>
    </row>
    <row r="29" spans="1:17" ht="49.5" customHeight="1">
      <c r="A29" s="4" t="s">
        <v>95</v>
      </c>
      <c r="B29" s="29" t="s">
        <v>242</v>
      </c>
      <c r="C29" s="30" t="str">
        <f>C28</f>
        <v>Thị trấn Sịa</v>
      </c>
      <c r="D29" s="84" t="s">
        <v>243</v>
      </c>
      <c r="E29" s="30" t="s">
        <v>244</v>
      </c>
      <c r="F29" s="31" t="s">
        <v>245</v>
      </c>
      <c r="G29" s="15">
        <v>9000</v>
      </c>
      <c r="H29" s="5"/>
      <c r="I29" s="15"/>
      <c r="J29" s="5"/>
      <c r="K29" s="15">
        <f t="shared" si="8"/>
        <v>9000</v>
      </c>
      <c r="L29" s="5"/>
      <c r="M29" s="15">
        <v>9000</v>
      </c>
      <c r="N29" s="15"/>
      <c r="O29" s="5"/>
      <c r="P29" s="5"/>
      <c r="Q29" s="32"/>
    </row>
    <row r="30" spans="1:17" ht="65.25" customHeight="1">
      <c r="A30" s="4" t="s">
        <v>95</v>
      </c>
      <c r="B30" s="52" t="s">
        <v>350</v>
      </c>
      <c r="C30" s="65" t="s">
        <v>114</v>
      </c>
      <c r="D30" s="34" t="s">
        <v>351</v>
      </c>
      <c r="E30" s="85" t="s">
        <v>276</v>
      </c>
      <c r="F30" s="66"/>
      <c r="G30" s="56">
        <v>7530</v>
      </c>
      <c r="H30" s="5"/>
      <c r="I30" s="15"/>
      <c r="J30" s="5"/>
      <c r="K30" s="15">
        <f t="shared" si="8"/>
        <v>7530</v>
      </c>
      <c r="L30" s="5"/>
      <c r="M30" s="15">
        <v>7530</v>
      </c>
      <c r="N30" s="15"/>
      <c r="O30" s="5"/>
      <c r="P30" s="5"/>
      <c r="Q30" s="32" t="s">
        <v>349</v>
      </c>
    </row>
    <row r="31" spans="1:17" ht="64.5" customHeight="1">
      <c r="A31" s="4" t="s">
        <v>95</v>
      </c>
      <c r="B31" s="52" t="s">
        <v>352</v>
      </c>
      <c r="C31" s="65" t="s">
        <v>114</v>
      </c>
      <c r="D31" s="34" t="s">
        <v>353</v>
      </c>
      <c r="E31" s="85" t="s">
        <v>354</v>
      </c>
      <c r="F31" s="66"/>
      <c r="G31" s="56">
        <v>1700</v>
      </c>
      <c r="H31" s="5"/>
      <c r="I31" s="15"/>
      <c r="J31" s="5"/>
      <c r="K31" s="15">
        <f t="shared" si="8"/>
        <v>1700</v>
      </c>
      <c r="L31" s="5"/>
      <c r="M31" s="15">
        <v>1700</v>
      </c>
      <c r="N31" s="15"/>
      <c r="O31" s="5"/>
      <c r="P31" s="5"/>
      <c r="Q31" s="32" t="s">
        <v>349</v>
      </c>
    </row>
    <row r="32" spans="1:17" ht="49.5" customHeight="1">
      <c r="A32" s="4" t="s">
        <v>95</v>
      </c>
      <c r="B32" s="52" t="s">
        <v>355</v>
      </c>
      <c r="C32" s="65" t="s">
        <v>247</v>
      </c>
      <c r="D32" s="34" t="s">
        <v>356</v>
      </c>
      <c r="E32" s="85" t="s">
        <v>354</v>
      </c>
      <c r="F32" s="66"/>
      <c r="G32" s="56">
        <v>818</v>
      </c>
      <c r="H32" s="5"/>
      <c r="I32" s="15"/>
      <c r="J32" s="5"/>
      <c r="K32" s="15">
        <f t="shared" si="8"/>
        <v>818</v>
      </c>
      <c r="L32" s="5"/>
      <c r="M32" s="15">
        <v>818</v>
      </c>
      <c r="N32" s="15"/>
      <c r="O32" s="5"/>
      <c r="P32" s="5"/>
      <c r="Q32" s="32" t="s">
        <v>349</v>
      </c>
    </row>
    <row r="33" spans="1:17" ht="49.5" customHeight="1">
      <c r="A33" s="4" t="s">
        <v>95</v>
      </c>
      <c r="B33" s="52" t="s">
        <v>357</v>
      </c>
      <c r="C33" s="65" t="s">
        <v>268</v>
      </c>
      <c r="D33" s="34" t="s">
        <v>358</v>
      </c>
      <c r="E33" s="85" t="s">
        <v>354</v>
      </c>
      <c r="F33" s="66"/>
      <c r="G33" s="56">
        <v>1852</v>
      </c>
      <c r="H33" s="5"/>
      <c r="I33" s="15"/>
      <c r="J33" s="5"/>
      <c r="K33" s="15">
        <f t="shared" si="8"/>
        <v>1852</v>
      </c>
      <c r="L33" s="5"/>
      <c r="M33" s="15">
        <v>1852</v>
      </c>
      <c r="N33" s="15"/>
      <c r="O33" s="5"/>
      <c r="P33" s="5"/>
      <c r="Q33" s="32" t="s">
        <v>349</v>
      </c>
    </row>
    <row r="34" spans="1:17" ht="36.75" customHeight="1">
      <c r="A34" s="19" t="s">
        <v>180</v>
      </c>
      <c r="B34" s="58" t="s">
        <v>93</v>
      </c>
      <c r="C34" s="59"/>
      <c r="D34" s="60"/>
      <c r="E34" s="59"/>
      <c r="F34" s="71"/>
      <c r="G34" s="13">
        <f>G35+G54+G71+G86+G89+G91+G96+G125+G133+G142+G145+G155</f>
        <v>1015083</v>
      </c>
      <c r="H34" s="13">
        <f t="shared" ref="H34:P34" si="9">H35+H54+H71+H86+H89+H91+H96+H125+H133+H142+H145+H155</f>
        <v>2200</v>
      </c>
      <c r="I34" s="13">
        <f t="shared" si="9"/>
        <v>9347</v>
      </c>
      <c r="J34" s="13">
        <f t="shared" si="9"/>
        <v>0</v>
      </c>
      <c r="K34" s="13">
        <f t="shared" si="9"/>
        <v>788834.3</v>
      </c>
      <c r="L34" s="13">
        <f t="shared" si="9"/>
        <v>70102.3</v>
      </c>
      <c r="M34" s="13">
        <f t="shared" si="9"/>
        <v>632787</v>
      </c>
      <c r="N34" s="13">
        <f t="shared" si="9"/>
        <v>28000</v>
      </c>
      <c r="O34" s="13">
        <f t="shared" si="9"/>
        <v>54245</v>
      </c>
      <c r="P34" s="13">
        <f t="shared" si="9"/>
        <v>3700</v>
      </c>
      <c r="Q34" s="32"/>
    </row>
    <row r="35" spans="1:17" ht="36.75" customHeight="1">
      <c r="A35" s="19" t="s">
        <v>183</v>
      </c>
      <c r="B35" s="58" t="s">
        <v>51</v>
      </c>
      <c r="C35" s="59"/>
      <c r="D35" s="60"/>
      <c r="E35" s="59"/>
      <c r="F35" s="71"/>
      <c r="G35" s="13">
        <f>G36+G37+G53</f>
        <v>103155</v>
      </c>
      <c r="H35" s="13">
        <f t="shared" ref="H35:O35" si="10">H36+H37+H53</f>
        <v>0</v>
      </c>
      <c r="I35" s="13">
        <f t="shared" si="10"/>
        <v>0</v>
      </c>
      <c r="J35" s="13">
        <f t="shared" si="10"/>
        <v>0</v>
      </c>
      <c r="K35" s="13">
        <f t="shared" si="10"/>
        <v>118278</v>
      </c>
      <c r="L35" s="13">
        <f t="shared" si="10"/>
        <v>2692</v>
      </c>
      <c r="M35" s="13">
        <f t="shared" si="10"/>
        <v>115586</v>
      </c>
      <c r="N35" s="13">
        <f t="shared" si="10"/>
        <v>0</v>
      </c>
      <c r="O35" s="13">
        <f t="shared" si="10"/>
        <v>0</v>
      </c>
      <c r="P35" s="13">
        <f>P36+P37+P53</f>
        <v>0</v>
      </c>
      <c r="Q35" s="32"/>
    </row>
    <row r="36" spans="1:17" ht="71.25" customHeight="1">
      <c r="A36" s="17">
        <v>1</v>
      </c>
      <c r="B36" s="29" t="s">
        <v>120</v>
      </c>
      <c r="C36" s="33"/>
      <c r="D36" s="34" t="s">
        <v>346</v>
      </c>
      <c r="E36" s="33"/>
      <c r="F36" s="35"/>
      <c r="G36" s="16">
        <v>14276</v>
      </c>
      <c r="H36" s="5"/>
      <c r="I36" s="16">
        <v>0</v>
      </c>
      <c r="J36" s="5"/>
      <c r="K36" s="5">
        <f>SUM(L36:O36)</f>
        <v>12276</v>
      </c>
      <c r="L36" s="5"/>
      <c r="M36" s="16">
        <v>12276</v>
      </c>
      <c r="N36" s="16"/>
      <c r="O36" s="5"/>
      <c r="P36" s="5"/>
      <c r="Q36" s="32" t="s">
        <v>345</v>
      </c>
    </row>
    <row r="37" spans="1:17" ht="40.5" customHeight="1">
      <c r="A37" s="17">
        <v>2</v>
      </c>
      <c r="B37" s="29" t="s">
        <v>94</v>
      </c>
      <c r="C37" s="33"/>
      <c r="D37" s="34"/>
      <c r="E37" s="33"/>
      <c r="F37" s="35"/>
      <c r="G37" s="16">
        <f>SUM(G38:G52)</f>
        <v>74879</v>
      </c>
      <c r="H37" s="16">
        <f>SUM(H38:H52)</f>
        <v>0</v>
      </c>
      <c r="I37" s="16">
        <f>SUM(I38:I52)</f>
        <v>0</v>
      </c>
      <c r="J37" s="16">
        <f>SUM(J38:J52)</f>
        <v>0</v>
      </c>
      <c r="K37" s="16">
        <f>SUM(K38:K52)</f>
        <v>54310</v>
      </c>
      <c r="L37" s="16"/>
      <c r="M37" s="16">
        <f>SUM(M38:M52)</f>
        <v>54310</v>
      </c>
      <c r="N37" s="16">
        <f>SUM(N38:N52)</f>
        <v>0</v>
      </c>
      <c r="O37" s="16">
        <f>SUM(O38:O52)</f>
        <v>0</v>
      </c>
      <c r="P37" s="16">
        <f>SUM(P38:P52)</f>
        <v>0</v>
      </c>
      <c r="Q37" s="32"/>
    </row>
    <row r="38" spans="1:17" ht="34.5" customHeight="1">
      <c r="A38" s="17" t="s">
        <v>95</v>
      </c>
      <c r="B38" s="29" t="s">
        <v>136</v>
      </c>
      <c r="C38" s="65" t="s">
        <v>114</v>
      </c>
      <c r="D38" s="34"/>
      <c r="E38" s="30" t="s">
        <v>240</v>
      </c>
      <c r="F38" s="31" t="s">
        <v>246</v>
      </c>
      <c r="G38" s="16">
        <v>1190</v>
      </c>
      <c r="H38" s="5"/>
      <c r="I38" s="16"/>
      <c r="J38" s="5"/>
      <c r="K38" s="5">
        <f t="shared" ref="K38:K52" si="11">SUM(L38:O38)</f>
        <v>1183</v>
      </c>
      <c r="L38" s="5"/>
      <c r="M38" s="16">
        <v>1183</v>
      </c>
      <c r="N38" s="16"/>
      <c r="O38" s="5"/>
      <c r="P38" s="5"/>
      <c r="Q38" s="32"/>
    </row>
    <row r="39" spans="1:17" ht="62.25" customHeight="1">
      <c r="A39" s="4" t="s">
        <v>95</v>
      </c>
      <c r="B39" s="29" t="s">
        <v>96</v>
      </c>
      <c r="C39" s="65" t="s">
        <v>114</v>
      </c>
      <c r="D39" s="34" t="s">
        <v>274</v>
      </c>
      <c r="E39" s="30" t="s">
        <v>244</v>
      </c>
      <c r="F39" s="31" t="s">
        <v>273</v>
      </c>
      <c r="G39" s="15">
        <f>K39</f>
        <v>6529</v>
      </c>
      <c r="H39" s="5"/>
      <c r="I39" s="15"/>
      <c r="J39" s="5"/>
      <c r="K39" s="5">
        <f t="shared" si="11"/>
        <v>6529</v>
      </c>
      <c r="L39" s="5"/>
      <c r="M39" s="15">
        <v>6529</v>
      </c>
      <c r="N39" s="15"/>
      <c r="O39" s="5"/>
      <c r="P39" s="5"/>
      <c r="Q39" s="32"/>
    </row>
    <row r="40" spans="1:17" ht="65.25" customHeight="1">
      <c r="A40" s="4" t="s">
        <v>95</v>
      </c>
      <c r="B40" s="29" t="s">
        <v>97</v>
      </c>
      <c r="C40" s="30" t="s">
        <v>247</v>
      </c>
      <c r="D40" s="84" t="s">
        <v>248</v>
      </c>
      <c r="E40" s="30" t="s">
        <v>249</v>
      </c>
      <c r="F40" s="31" t="s">
        <v>250</v>
      </c>
      <c r="G40" s="15">
        <v>4410</v>
      </c>
      <c r="H40" s="5"/>
      <c r="I40" s="15"/>
      <c r="J40" s="5"/>
      <c r="K40" s="5">
        <f t="shared" si="11"/>
        <v>3000</v>
      </c>
      <c r="L40" s="5"/>
      <c r="M40" s="15">
        <v>3000</v>
      </c>
      <c r="N40" s="15"/>
      <c r="O40" s="5"/>
      <c r="P40" s="5"/>
      <c r="Q40" s="32" t="s">
        <v>391</v>
      </c>
    </row>
    <row r="41" spans="1:17" ht="68.25" customHeight="1">
      <c r="A41" s="4" t="s">
        <v>95</v>
      </c>
      <c r="B41" s="29" t="s">
        <v>98</v>
      </c>
      <c r="C41" s="30" t="str">
        <f>C40</f>
        <v>Quảng Thành</v>
      </c>
      <c r="D41" s="84" t="s">
        <v>277</v>
      </c>
      <c r="E41" s="30" t="s">
        <v>276</v>
      </c>
      <c r="F41" s="31" t="s">
        <v>275</v>
      </c>
      <c r="G41" s="15">
        <v>4100</v>
      </c>
      <c r="H41" s="5"/>
      <c r="I41" s="15"/>
      <c r="J41" s="5"/>
      <c r="K41" s="5">
        <f t="shared" si="11"/>
        <v>2000</v>
      </c>
      <c r="L41" s="5"/>
      <c r="M41" s="15">
        <v>2000</v>
      </c>
      <c r="N41" s="15"/>
      <c r="O41" s="5"/>
      <c r="P41" s="5"/>
      <c r="Q41" s="32" t="s">
        <v>392</v>
      </c>
    </row>
    <row r="42" spans="1:17" ht="51" customHeight="1">
      <c r="A42" s="4" t="s">
        <v>95</v>
      </c>
      <c r="B42" s="29" t="s">
        <v>99</v>
      </c>
      <c r="C42" s="30" t="s">
        <v>252</v>
      </c>
      <c r="D42" s="84" t="s">
        <v>253</v>
      </c>
      <c r="E42" s="30" t="s">
        <v>249</v>
      </c>
      <c r="F42" s="31" t="s">
        <v>251</v>
      </c>
      <c r="G42" s="15">
        <v>5992</v>
      </c>
      <c r="H42" s="5"/>
      <c r="I42" s="15"/>
      <c r="J42" s="5"/>
      <c r="K42" s="5">
        <f t="shared" si="11"/>
        <v>5000</v>
      </c>
      <c r="L42" s="5"/>
      <c r="M42" s="15">
        <v>5000</v>
      </c>
      <c r="N42" s="15"/>
      <c r="O42" s="5"/>
      <c r="P42" s="5"/>
      <c r="Q42" s="32" t="s">
        <v>169</v>
      </c>
    </row>
    <row r="43" spans="1:17" ht="47.25" customHeight="1">
      <c r="A43" s="4" t="s">
        <v>95</v>
      </c>
      <c r="B43" s="29" t="s">
        <v>100</v>
      </c>
      <c r="C43" s="30" t="s">
        <v>254</v>
      </c>
      <c r="D43" s="84" t="s">
        <v>255</v>
      </c>
      <c r="E43" s="30" t="s">
        <v>249</v>
      </c>
      <c r="F43" s="31" t="s">
        <v>256</v>
      </c>
      <c r="G43" s="15">
        <v>3940</v>
      </c>
      <c r="H43" s="5"/>
      <c r="I43" s="15"/>
      <c r="J43" s="5"/>
      <c r="K43" s="5">
        <f t="shared" si="11"/>
        <v>3440</v>
      </c>
      <c r="L43" s="5"/>
      <c r="M43" s="15">
        <v>3440</v>
      </c>
      <c r="N43" s="15"/>
      <c r="O43" s="5"/>
      <c r="P43" s="5"/>
      <c r="Q43" s="32" t="s">
        <v>170</v>
      </c>
    </row>
    <row r="44" spans="1:17" ht="68.25" customHeight="1">
      <c r="A44" s="4" t="s">
        <v>95</v>
      </c>
      <c r="B44" s="29" t="s">
        <v>101</v>
      </c>
      <c r="C44" s="30" t="s">
        <v>278</v>
      </c>
      <c r="D44" s="84" t="s">
        <v>280</v>
      </c>
      <c r="E44" s="30" t="s">
        <v>240</v>
      </c>
      <c r="F44" s="31" t="s">
        <v>279</v>
      </c>
      <c r="G44" s="15">
        <f>160+5000</f>
        <v>5160</v>
      </c>
      <c r="H44" s="5"/>
      <c r="I44" s="15"/>
      <c r="J44" s="5"/>
      <c r="K44" s="5">
        <f t="shared" si="11"/>
        <v>4500</v>
      </c>
      <c r="L44" s="5"/>
      <c r="M44" s="15">
        <v>4500</v>
      </c>
      <c r="N44" s="15"/>
      <c r="O44" s="5"/>
      <c r="P44" s="5"/>
      <c r="Q44" s="32" t="s">
        <v>186</v>
      </c>
    </row>
    <row r="45" spans="1:17" ht="93" customHeight="1">
      <c r="A45" s="4" t="s">
        <v>95</v>
      </c>
      <c r="B45" s="29" t="s">
        <v>102</v>
      </c>
      <c r="C45" s="30" t="s">
        <v>282</v>
      </c>
      <c r="D45" s="84" t="s">
        <v>285</v>
      </c>
      <c r="E45" s="30" t="s">
        <v>276</v>
      </c>
      <c r="F45" s="31" t="s">
        <v>281</v>
      </c>
      <c r="G45" s="15">
        <v>17000</v>
      </c>
      <c r="H45" s="5"/>
      <c r="I45" s="15"/>
      <c r="J45" s="5"/>
      <c r="K45" s="5">
        <f>SUM(L45:O45)</f>
        <v>5100</v>
      </c>
      <c r="L45" s="5"/>
      <c r="M45" s="15">
        <v>5100</v>
      </c>
      <c r="N45" s="15"/>
      <c r="O45" s="5"/>
      <c r="P45" s="5"/>
      <c r="Q45" s="32" t="s">
        <v>393</v>
      </c>
    </row>
    <row r="46" spans="1:17" ht="113.25" customHeight="1">
      <c r="A46" s="4" t="s">
        <v>95</v>
      </c>
      <c r="B46" s="29" t="s">
        <v>103</v>
      </c>
      <c r="C46" s="30" t="s">
        <v>284</v>
      </c>
      <c r="D46" s="84" t="s">
        <v>339</v>
      </c>
      <c r="E46" s="30" t="s">
        <v>276</v>
      </c>
      <c r="F46" s="31" t="s">
        <v>283</v>
      </c>
      <c r="G46" s="15">
        <v>5000</v>
      </c>
      <c r="H46" s="5"/>
      <c r="I46" s="15"/>
      <c r="J46" s="5"/>
      <c r="K46" s="5">
        <f t="shared" si="11"/>
        <v>4500</v>
      </c>
      <c r="L46" s="5"/>
      <c r="M46" s="15">
        <v>4500</v>
      </c>
      <c r="N46" s="15"/>
      <c r="O46" s="5"/>
      <c r="P46" s="5"/>
      <c r="Q46" s="32" t="s">
        <v>338</v>
      </c>
    </row>
    <row r="47" spans="1:17" ht="55.5" customHeight="1">
      <c r="A47" s="4" t="s">
        <v>95</v>
      </c>
      <c r="B47" s="29" t="s">
        <v>121</v>
      </c>
      <c r="C47" s="30" t="s">
        <v>268</v>
      </c>
      <c r="D47" s="84" t="s">
        <v>287</v>
      </c>
      <c r="E47" s="30" t="s">
        <v>276</v>
      </c>
      <c r="F47" s="31" t="s">
        <v>286</v>
      </c>
      <c r="G47" s="15">
        <v>5000</v>
      </c>
      <c r="H47" s="5"/>
      <c r="I47" s="15"/>
      <c r="J47" s="5"/>
      <c r="K47" s="5">
        <f t="shared" si="11"/>
        <v>4500</v>
      </c>
      <c r="L47" s="5"/>
      <c r="M47" s="15">
        <v>4500</v>
      </c>
      <c r="N47" s="15"/>
      <c r="O47" s="5"/>
      <c r="P47" s="5"/>
      <c r="Q47" s="32" t="s">
        <v>171</v>
      </c>
    </row>
    <row r="48" spans="1:17" ht="58.5" customHeight="1">
      <c r="A48" s="4" t="s">
        <v>95</v>
      </c>
      <c r="B48" s="29" t="s">
        <v>122</v>
      </c>
      <c r="C48" s="30" t="s">
        <v>289</v>
      </c>
      <c r="D48" s="84" t="s">
        <v>290</v>
      </c>
      <c r="E48" s="30" t="s">
        <v>276</v>
      </c>
      <c r="F48" s="31" t="s">
        <v>288</v>
      </c>
      <c r="G48" s="15">
        <v>5000</v>
      </c>
      <c r="H48" s="5"/>
      <c r="I48" s="15"/>
      <c r="J48" s="5"/>
      <c r="K48" s="5">
        <f t="shared" si="11"/>
        <v>4500</v>
      </c>
      <c r="L48" s="5"/>
      <c r="M48" s="15">
        <v>4500</v>
      </c>
      <c r="N48" s="15"/>
      <c r="O48" s="5"/>
      <c r="P48" s="5"/>
      <c r="Q48" s="32" t="s">
        <v>172</v>
      </c>
    </row>
    <row r="49" spans="1:17" ht="72" customHeight="1">
      <c r="A49" s="4" t="s">
        <v>95</v>
      </c>
      <c r="B49" s="29" t="s">
        <v>123</v>
      </c>
      <c r="C49" s="30" t="s">
        <v>292</v>
      </c>
      <c r="D49" s="84" t="s">
        <v>293</v>
      </c>
      <c r="E49" s="30" t="s">
        <v>276</v>
      </c>
      <c r="F49" s="31" t="s">
        <v>291</v>
      </c>
      <c r="G49" s="15">
        <v>5000</v>
      </c>
      <c r="H49" s="5"/>
      <c r="I49" s="15"/>
      <c r="J49" s="5"/>
      <c r="K49" s="5">
        <f t="shared" si="11"/>
        <v>4500</v>
      </c>
      <c r="L49" s="5"/>
      <c r="M49" s="15">
        <v>4500</v>
      </c>
      <c r="N49" s="15"/>
      <c r="O49" s="5"/>
      <c r="P49" s="5"/>
      <c r="Q49" s="32" t="s">
        <v>173</v>
      </c>
    </row>
    <row r="50" spans="1:17" ht="42" customHeight="1">
      <c r="A50" s="4" t="s">
        <v>95</v>
      </c>
      <c r="B50" s="29" t="s">
        <v>124</v>
      </c>
      <c r="C50" s="30" t="s">
        <v>257</v>
      </c>
      <c r="D50" s="84" t="s">
        <v>258</v>
      </c>
      <c r="E50" s="30" t="s">
        <v>240</v>
      </c>
      <c r="F50" s="31" t="s">
        <v>259</v>
      </c>
      <c r="G50" s="15">
        <v>2200</v>
      </c>
      <c r="H50" s="5"/>
      <c r="I50" s="15"/>
      <c r="J50" s="5"/>
      <c r="K50" s="5">
        <f t="shared" si="11"/>
        <v>2000</v>
      </c>
      <c r="L50" s="5"/>
      <c r="M50" s="15">
        <v>2000</v>
      </c>
      <c r="N50" s="15"/>
      <c r="O50" s="5"/>
      <c r="P50" s="5"/>
      <c r="Q50" s="32" t="s">
        <v>174</v>
      </c>
    </row>
    <row r="51" spans="1:17" ht="60" customHeight="1">
      <c r="A51" s="4" t="s">
        <v>95</v>
      </c>
      <c r="B51" s="29" t="s">
        <v>125</v>
      </c>
      <c r="C51" s="30" t="s">
        <v>257</v>
      </c>
      <c r="D51" s="84" t="s">
        <v>261</v>
      </c>
      <c r="E51" s="30" t="s">
        <v>240</v>
      </c>
      <c r="F51" s="31" t="s">
        <v>260</v>
      </c>
      <c r="G51" s="15">
        <v>2058</v>
      </c>
      <c r="H51" s="5"/>
      <c r="I51" s="15"/>
      <c r="J51" s="5"/>
      <c r="K51" s="5">
        <f t="shared" si="11"/>
        <v>2058</v>
      </c>
      <c r="L51" s="5"/>
      <c r="M51" s="15">
        <f>G51</f>
        <v>2058</v>
      </c>
      <c r="N51" s="15"/>
      <c r="O51" s="5"/>
      <c r="P51" s="5"/>
      <c r="Q51" s="32"/>
    </row>
    <row r="52" spans="1:17" ht="57.75" customHeight="1">
      <c r="A52" s="4" t="s">
        <v>95</v>
      </c>
      <c r="B52" s="29" t="s">
        <v>126</v>
      </c>
      <c r="C52" s="30" t="s">
        <v>257</v>
      </c>
      <c r="D52" s="84" t="s">
        <v>295</v>
      </c>
      <c r="E52" s="30" t="s">
        <v>276</v>
      </c>
      <c r="F52" s="31" t="s">
        <v>294</v>
      </c>
      <c r="G52" s="15">
        <v>2300</v>
      </c>
      <c r="H52" s="5"/>
      <c r="I52" s="15"/>
      <c r="J52" s="5"/>
      <c r="K52" s="5">
        <f t="shared" si="11"/>
        <v>1500</v>
      </c>
      <c r="L52" s="5"/>
      <c r="M52" s="15">
        <v>1500</v>
      </c>
      <c r="N52" s="15"/>
      <c r="O52" s="5"/>
      <c r="P52" s="5"/>
      <c r="Q52" s="32" t="s">
        <v>175</v>
      </c>
    </row>
    <row r="53" spans="1:17" ht="91.5" customHeight="1">
      <c r="A53" s="17">
        <v>3</v>
      </c>
      <c r="B53" s="29" t="s">
        <v>127</v>
      </c>
      <c r="C53" s="33" t="s">
        <v>262</v>
      </c>
      <c r="D53" s="34"/>
      <c r="E53" s="33" t="s">
        <v>263</v>
      </c>
      <c r="F53" s="31" t="s">
        <v>264</v>
      </c>
      <c r="G53" s="16">
        <v>14000</v>
      </c>
      <c r="H53" s="6"/>
      <c r="I53" s="16"/>
      <c r="J53" s="6"/>
      <c r="K53" s="5">
        <f>SUM(L53:O53)</f>
        <v>51692</v>
      </c>
      <c r="L53" s="5">
        <f>-4000+6692</f>
        <v>2692</v>
      </c>
      <c r="M53" s="16">
        <v>49000</v>
      </c>
      <c r="N53" s="16"/>
      <c r="O53" s="6"/>
      <c r="P53" s="6"/>
      <c r="Q53" s="32" t="s">
        <v>304</v>
      </c>
    </row>
    <row r="54" spans="1:17" ht="36.75" customHeight="1">
      <c r="A54" s="19" t="s">
        <v>184</v>
      </c>
      <c r="B54" s="58" t="s">
        <v>128</v>
      </c>
      <c r="C54" s="59"/>
      <c r="D54" s="60"/>
      <c r="E54" s="59"/>
      <c r="F54" s="71"/>
      <c r="G54" s="13">
        <f>SUM(G55:G70)</f>
        <v>116565</v>
      </c>
      <c r="H54" s="13">
        <f t="shared" ref="H54:P54" si="12">SUM(H55:H70)</f>
        <v>900</v>
      </c>
      <c r="I54" s="13">
        <f t="shared" si="12"/>
        <v>0</v>
      </c>
      <c r="J54" s="13">
        <f t="shared" si="12"/>
        <v>0</v>
      </c>
      <c r="K54" s="13">
        <f t="shared" si="12"/>
        <v>107004</v>
      </c>
      <c r="L54" s="13">
        <f t="shared" si="12"/>
        <v>0</v>
      </c>
      <c r="M54" s="13">
        <f t="shared" si="12"/>
        <v>85104</v>
      </c>
      <c r="N54" s="13">
        <f t="shared" si="12"/>
        <v>0</v>
      </c>
      <c r="O54" s="13">
        <f t="shared" si="12"/>
        <v>21900</v>
      </c>
      <c r="P54" s="13">
        <f t="shared" si="12"/>
        <v>0</v>
      </c>
      <c r="Q54" s="32"/>
    </row>
    <row r="55" spans="1:17" ht="36.75" customHeight="1">
      <c r="A55" s="22">
        <v>1</v>
      </c>
      <c r="B55" s="29" t="s">
        <v>143</v>
      </c>
      <c r="C55" s="33"/>
      <c r="D55" s="34" t="s">
        <v>215</v>
      </c>
      <c r="E55" s="30" t="s">
        <v>244</v>
      </c>
      <c r="F55" s="31"/>
      <c r="G55" s="16">
        <v>8401</v>
      </c>
      <c r="H55" s="16"/>
      <c r="I55" s="16"/>
      <c r="J55" s="16"/>
      <c r="K55" s="5">
        <f t="shared" ref="K55:K70" si="13">SUM(L55:O55)</f>
        <v>8401</v>
      </c>
      <c r="L55" s="16"/>
      <c r="M55" s="16">
        <f>-2043+8401-4000+6043</f>
        <v>8401</v>
      </c>
      <c r="N55" s="16"/>
      <c r="O55" s="16"/>
      <c r="P55" s="16"/>
      <c r="Q55" s="32"/>
    </row>
    <row r="56" spans="1:17" ht="36.75" customHeight="1">
      <c r="A56" s="22">
        <v>2</v>
      </c>
      <c r="B56" s="36" t="s">
        <v>144</v>
      </c>
      <c r="C56" s="33"/>
      <c r="D56" s="34" t="s">
        <v>216</v>
      </c>
      <c r="E56" s="30" t="s">
        <v>10</v>
      </c>
      <c r="F56" s="31"/>
      <c r="G56" s="16">
        <v>39186</v>
      </c>
      <c r="H56" s="16"/>
      <c r="I56" s="16"/>
      <c r="J56" s="16"/>
      <c r="K56" s="5">
        <f t="shared" si="13"/>
        <v>31400</v>
      </c>
      <c r="L56" s="16"/>
      <c r="M56" s="16">
        <v>31400</v>
      </c>
      <c r="N56" s="16"/>
      <c r="O56" s="16"/>
      <c r="P56" s="16"/>
      <c r="Q56" s="32"/>
    </row>
    <row r="57" spans="1:17" ht="36.75" customHeight="1">
      <c r="A57" s="22">
        <v>3</v>
      </c>
      <c r="B57" s="36" t="s">
        <v>192</v>
      </c>
      <c r="C57" s="4" t="s">
        <v>282</v>
      </c>
      <c r="D57" s="37" t="s">
        <v>6</v>
      </c>
      <c r="E57" s="30" t="s">
        <v>244</v>
      </c>
      <c r="F57" s="31" t="s">
        <v>5</v>
      </c>
      <c r="G57" s="5">
        <v>8600</v>
      </c>
      <c r="H57" s="5"/>
      <c r="I57" s="5"/>
      <c r="J57" s="5"/>
      <c r="K57" s="5">
        <f t="shared" si="13"/>
        <v>8600</v>
      </c>
      <c r="L57" s="5"/>
      <c r="M57" s="5">
        <f>G57</f>
        <v>8600</v>
      </c>
      <c r="N57" s="5"/>
      <c r="O57" s="5"/>
      <c r="P57" s="5"/>
      <c r="Q57" s="32" t="s">
        <v>337</v>
      </c>
    </row>
    <row r="58" spans="1:17" ht="79.5" customHeight="1">
      <c r="A58" s="22">
        <v>4</v>
      </c>
      <c r="B58" s="36" t="s">
        <v>193</v>
      </c>
      <c r="C58" s="4" t="s">
        <v>7</v>
      </c>
      <c r="D58" s="37" t="s">
        <v>9</v>
      </c>
      <c r="E58" s="30" t="s">
        <v>276</v>
      </c>
      <c r="F58" s="31" t="s">
        <v>8</v>
      </c>
      <c r="G58" s="5">
        <v>25000</v>
      </c>
      <c r="H58" s="5"/>
      <c r="I58" s="5"/>
      <c r="J58" s="5"/>
      <c r="K58" s="5">
        <f t="shared" si="13"/>
        <v>25000</v>
      </c>
      <c r="L58" s="5"/>
      <c r="M58" s="5">
        <f>G58</f>
        <v>25000</v>
      </c>
      <c r="N58" s="5"/>
      <c r="O58" s="5"/>
      <c r="P58" s="5"/>
      <c r="Q58" s="32"/>
    </row>
    <row r="59" spans="1:17" ht="33.75" customHeight="1">
      <c r="A59" s="22">
        <v>5</v>
      </c>
      <c r="B59" s="36" t="s">
        <v>211</v>
      </c>
      <c r="C59" s="4" t="s">
        <v>268</v>
      </c>
      <c r="D59" s="37" t="s">
        <v>45</v>
      </c>
      <c r="E59" s="30" t="s">
        <v>271</v>
      </c>
      <c r="F59" s="31" t="s">
        <v>42</v>
      </c>
      <c r="G59" s="18">
        <v>1206</v>
      </c>
      <c r="H59" s="5"/>
      <c r="I59" s="16"/>
      <c r="J59" s="5"/>
      <c r="K59" s="5">
        <f t="shared" si="13"/>
        <v>1206</v>
      </c>
      <c r="L59" s="5"/>
      <c r="M59" s="18">
        <v>1206</v>
      </c>
      <c r="N59" s="18"/>
      <c r="O59" s="5"/>
      <c r="P59" s="5"/>
      <c r="Q59" s="32"/>
    </row>
    <row r="60" spans="1:17" ht="54" customHeight="1">
      <c r="A60" s="22">
        <v>6</v>
      </c>
      <c r="B60" s="36" t="s">
        <v>212</v>
      </c>
      <c r="C60" s="4" t="s">
        <v>114</v>
      </c>
      <c r="D60" s="37" t="s">
        <v>46</v>
      </c>
      <c r="E60" s="30" t="s">
        <v>271</v>
      </c>
      <c r="F60" s="31" t="s">
        <v>43</v>
      </c>
      <c r="G60" s="18">
        <v>1200</v>
      </c>
      <c r="H60" s="5"/>
      <c r="I60" s="16"/>
      <c r="J60" s="5"/>
      <c r="K60" s="5">
        <f t="shared" si="13"/>
        <v>1196</v>
      </c>
      <c r="L60" s="5"/>
      <c r="M60" s="18">
        <v>1196</v>
      </c>
      <c r="N60" s="18"/>
      <c r="O60" s="5"/>
      <c r="P60" s="5"/>
      <c r="Q60" s="32"/>
    </row>
    <row r="61" spans="1:17" ht="50.25" customHeight="1">
      <c r="A61" s="22">
        <v>7</v>
      </c>
      <c r="B61" s="36" t="s">
        <v>220</v>
      </c>
      <c r="C61" s="4" t="s">
        <v>254</v>
      </c>
      <c r="D61" s="37" t="s">
        <v>47</v>
      </c>
      <c r="E61" s="30" t="s">
        <v>271</v>
      </c>
      <c r="F61" s="31" t="s">
        <v>44</v>
      </c>
      <c r="G61" s="18">
        <v>1200</v>
      </c>
      <c r="H61" s="5">
        <v>900</v>
      </c>
      <c r="I61" s="16"/>
      <c r="J61" s="5"/>
      <c r="K61" s="5">
        <f t="shared" si="13"/>
        <v>1200</v>
      </c>
      <c r="L61" s="5"/>
      <c r="M61" s="18">
        <v>300</v>
      </c>
      <c r="N61" s="18"/>
      <c r="O61" s="5">
        <v>900</v>
      </c>
      <c r="P61" s="5"/>
      <c r="Q61" s="32" t="s">
        <v>113</v>
      </c>
    </row>
    <row r="62" spans="1:17" ht="54" customHeight="1">
      <c r="A62" s="22">
        <v>8</v>
      </c>
      <c r="B62" s="29" t="s">
        <v>108</v>
      </c>
      <c r="C62" s="4" t="s">
        <v>114</v>
      </c>
      <c r="D62" s="34" t="s">
        <v>297</v>
      </c>
      <c r="E62" s="30" t="s">
        <v>244</v>
      </c>
      <c r="F62" s="31" t="s">
        <v>296</v>
      </c>
      <c r="G62" s="16">
        <v>4300</v>
      </c>
      <c r="H62" s="5"/>
      <c r="I62" s="16"/>
      <c r="J62" s="5"/>
      <c r="K62" s="5">
        <f t="shared" si="13"/>
        <v>4300</v>
      </c>
      <c r="L62" s="5"/>
      <c r="M62" s="16">
        <v>4300</v>
      </c>
      <c r="N62" s="16"/>
      <c r="O62" s="6"/>
      <c r="P62" s="6"/>
      <c r="Q62" s="32"/>
    </row>
    <row r="63" spans="1:17" ht="39" customHeight="1">
      <c r="A63" s="22">
        <v>9</v>
      </c>
      <c r="B63" s="36" t="s">
        <v>149</v>
      </c>
      <c r="C63" s="4" t="s">
        <v>254</v>
      </c>
      <c r="D63" s="37" t="s">
        <v>32</v>
      </c>
      <c r="E63" s="30" t="s">
        <v>240</v>
      </c>
      <c r="F63" s="31" t="s">
        <v>31</v>
      </c>
      <c r="G63" s="18">
        <v>993</v>
      </c>
      <c r="H63" s="6"/>
      <c r="I63" s="23"/>
      <c r="J63" s="6"/>
      <c r="K63" s="5">
        <f t="shared" si="13"/>
        <v>896</v>
      </c>
      <c r="L63" s="6"/>
      <c r="M63" s="18">
        <v>896</v>
      </c>
      <c r="N63" s="18"/>
      <c r="O63" s="6"/>
      <c r="P63" s="6"/>
      <c r="Q63" s="32"/>
    </row>
    <row r="64" spans="1:17" ht="39" customHeight="1">
      <c r="A64" s="22">
        <v>10</v>
      </c>
      <c r="B64" s="36" t="s">
        <v>150</v>
      </c>
      <c r="C64" s="4" t="s">
        <v>278</v>
      </c>
      <c r="D64" s="37" t="s">
        <v>34</v>
      </c>
      <c r="E64" s="30" t="s">
        <v>240</v>
      </c>
      <c r="F64" s="31" t="s">
        <v>33</v>
      </c>
      <c r="G64" s="18">
        <v>488</v>
      </c>
      <c r="H64" s="6"/>
      <c r="I64" s="23"/>
      <c r="J64" s="6"/>
      <c r="K64" s="5">
        <f t="shared" si="13"/>
        <v>400</v>
      </c>
      <c r="L64" s="6"/>
      <c r="M64" s="18">
        <v>400</v>
      </c>
      <c r="N64" s="18"/>
      <c r="O64" s="6"/>
      <c r="P64" s="6"/>
      <c r="Q64" s="32"/>
    </row>
    <row r="65" spans="1:17" ht="48" customHeight="1">
      <c r="A65" s="22">
        <v>11</v>
      </c>
      <c r="B65" s="36" t="s">
        <v>146</v>
      </c>
      <c r="C65" s="7" t="s">
        <v>268</v>
      </c>
      <c r="D65" s="53" t="s">
        <v>214</v>
      </c>
      <c r="E65" s="7" t="s">
        <v>244</v>
      </c>
      <c r="F65" s="54"/>
      <c r="G65" s="8">
        <v>1996</v>
      </c>
      <c r="H65" s="8"/>
      <c r="I65" s="8"/>
      <c r="J65" s="8"/>
      <c r="K65" s="5">
        <f t="shared" si="13"/>
        <v>1500</v>
      </c>
      <c r="L65" s="8"/>
      <c r="M65" s="8">
        <v>1500</v>
      </c>
      <c r="N65" s="8"/>
      <c r="O65" s="8"/>
      <c r="P65" s="8"/>
      <c r="Q65" s="55" t="s">
        <v>112</v>
      </c>
    </row>
    <row r="66" spans="1:17" ht="152.25" customHeight="1">
      <c r="A66" s="22">
        <v>12</v>
      </c>
      <c r="B66" s="14" t="s">
        <v>308</v>
      </c>
      <c r="C66" s="30" t="s">
        <v>292</v>
      </c>
      <c r="D66" s="37" t="s">
        <v>309</v>
      </c>
      <c r="E66" s="30" t="s">
        <v>244</v>
      </c>
      <c r="F66" s="30"/>
      <c r="G66" s="15">
        <v>7300</v>
      </c>
      <c r="H66" s="5"/>
      <c r="I66" s="56"/>
      <c r="J66" s="5"/>
      <c r="K66" s="5">
        <f t="shared" si="13"/>
        <v>7000</v>
      </c>
      <c r="L66" s="8"/>
      <c r="M66" s="8"/>
      <c r="N66" s="8"/>
      <c r="O66" s="8">
        <v>7000</v>
      </c>
      <c r="P66" s="8"/>
      <c r="Q66" s="55" t="s">
        <v>310</v>
      </c>
    </row>
    <row r="67" spans="1:17" ht="46.5" customHeight="1">
      <c r="A67" s="22">
        <v>13</v>
      </c>
      <c r="B67" s="14" t="s">
        <v>311</v>
      </c>
      <c r="C67" s="30" t="s">
        <v>254</v>
      </c>
      <c r="D67" s="37" t="s">
        <v>312</v>
      </c>
      <c r="E67" s="30">
        <v>2022</v>
      </c>
      <c r="F67" s="30"/>
      <c r="G67" s="15">
        <v>710</v>
      </c>
      <c r="H67" s="5"/>
      <c r="I67" s="56"/>
      <c r="J67" s="5"/>
      <c r="K67" s="5">
        <f t="shared" si="13"/>
        <v>710</v>
      </c>
      <c r="L67" s="8"/>
      <c r="M67" s="8">
        <v>710</v>
      </c>
      <c r="N67" s="8"/>
      <c r="O67" s="8"/>
      <c r="P67" s="8"/>
      <c r="Q67" s="55" t="s">
        <v>315</v>
      </c>
    </row>
    <row r="68" spans="1:17" ht="46.5" customHeight="1">
      <c r="A68" s="22">
        <v>14</v>
      </c>
      <c r="B68" s="14" t="s">
        <v>313</v>
      </c>
      <c r="C68" s="30" t="s">
        <v>254</v>
      </c>
      <c r="D68" s="37" t="s">
        <v>314</v>
      </c>
      <c r="E68" s="30">
        <v>2022</v>
      </c>
      <c r="F68" s="30"/>
      <c r="G68" s="15">
        <v>1195</v>
      </c>
      <c r="H68" s="5"/>
      <c r="I68" s="56"/>
      <c r="J68" s="5"/>
      <c r="K68" s="5">
        <f t="shared" si="13"/>
        <v>1195</v>
      </c>
      <c r="L68" s="8"/>
      <c r="M68" s="8">
        <v>1195</v>
      </c>
      <c r="N68" s="8"/>
      <c r="O68" s="8"/>
      <c r="P68" s="8"/>
      <c r="Q68" s="55" t="s">
        <v>315</v>
      </c>
    </row>
    <row r="69" spans="1:17" ht="236.25" customHeight="1">
      <c r="A69" s="22">
        <v>15</v>
      </c>
      <c r="B69" s="52" t="s">
        <v>402</v>
      </c>
      <c r="C69" s="4" t="s">
        <v>401</v>
      </c>
      <c r="D69" s="37" t="s">
        <v>359</v>
      </c>
      <c r="E69" s="4" t="s">
        <v>354</v>
      </c>
      <c r="F69" s="82"/>
      <c r="G69" s="5">
        <v>9800</v>
      </c>
      <c r="H69" s="5"/>
      <c r="I69" s="56"/>
      <c r="J69" s="5"/>
      <c r="K69" s="5">
        <f t="shared" si="13"/>
        <v>9500</v>
      </c>
      <c r="L69" s="8"/>
      <c r="M69" s="8"/>
      <c r="N69" s="8"/>
      <c r="O69" s="8">
        <v>9500</v>
      </c>
      <c r="P69" s="8"/>
      <c r="Q69" s="55" t="s">
        <v>362</v>
      </c>
    </row>
    <row r="70" spans="1:17" ht="221.25" customHeight="1">
      <c r="A70" s="22">
        <v>16</v>
      </c>
      <c r="B70" s="52" t="s">
        <v>403</v>
      </c>
      <c r="C70" s="4" t="s">
        <v>114</v>
      </c>
      <c r="D70" s="37" t="s">
        <v>360</v>
      </c>
      <c r="E70" s="4" t="s">
        <v>354</v>
      </c>
      <c r="F70" s="82"/>
      <c r="G70" s="5">
        <v>4990</v>
      </c>
      <c r="H70" s="5"/>
      <c r="I70" s="56"/>
      <c r="J70" s="5"/>
      <c r="K70" s="5">
        <f t="shared" si="13"/>
        <v>4500</v>
      </c>
      <c r="L70" s="8"/>
      <c r="M70" s="8"/>
      <c r="N70" s="8"/>
      <c r="O70" s="8">
        <v>4500</v>
      </c>
      <c r="P70" s="8"/>
      <c r="Q70" s="55" t="s">
        <v>363</v>
      </c>
    </row>
    <row r="71" spans="1:17" s="12" customFormat="1" ht="39.75" customHeight="1">
      <c r="A71" s="82" t="s">
        <v>185</v>
      </c>
      <c r="B71" s="58" t="s">
        <v>105</v>
      </c>
      <c r="C71" s="59"/>
      <c r="D71" s="60"/>
      <c r="E71" s="59"/>
      <c r="F71" s="71"/>
      <c r="G71" s="13">
        <f>SUM(G72:G85)</f>
        <v>24004</v>
      </c>
      <c r="H71" s="13">
        <f t="shared" ref="H71:P71" si="14">SUM(H72:H85)</f>
        <v>0</v>
      </c>
      <c r="I71" s="13">
        <f t="shared" si="14"/>
        <v>0</v>
      </c>
      <c r="J71" s="13">
        <f t="shared" si="14"/>
        <v>0</v>
      </c>
      <c r="K71" s="13">
        <f t="shared" si="14"/>
        <v>19511</v>
      </c>
      <c r="L71" s="13">
        <f t="shared" si="14"/>
        <v>0</v>
      </c>
      <c r="M71" s="13">
        <f t="shared" si="14"/>
        <v>16311</v>
      </c>
      <c r="N71" s="13">
        <f t="shared" si="14"/>
        <v>0</v>
      </c>
      <c r="O71" s="13">
        <f t="shared" si="14"/>
        <v>0</v>
      </c>
      <c r="P71" s="13">
        <f t="shared" si="14"/>
        <v>3200</v>
      </c>
      <c r="Q71" s="62"/>
    </row>
    <row r="72" spans="1:17" ht="38.25" customHeight="1">
      <c r="A72" s="17">
        <v>1</v>
      </c>
      <c r="B72" s="36" t="s">
        <v>207</v>
      </c>
      <c r="C72" s="4" t="s">
        <v>284</v>
      </c>
      <c r="D72" s="37" t="s">
        <v>41</v>
      </c>
      <c r="E72" s="30" t="s">
        <v>271</v>
      </c>
      <c r="F72" s="31" t="s">
        <v>39</v>
      </c>
      <c r="G72" s="18">
        <v>2219</v>
      </c>
      <c r="H72" s="5"/>
      <c r="I72" s="16"/>
      <c r="J72" s="5"/>
      <c r="K72" s="5">
        <f t="shared" ref="K72:K81" si="15">SUM(L72:O72)</f>
        <v>2219</v>
      </c>
      <c r="L72" s="5"/>
      <c r="M72" s="18">
        <v>2219</v>
      </c>
      <c r="N72" s="18"/>
      <c r="O72" s="5"/>
      <c r="P72" s="5"/>
      <c r="Q72" s="32"/>
    </row>
    <row r="73" spans="1:17" ht="37.5" customHeight="1">
      <c r="A73" s="17">
        <v>2</v>
      </c>
      <c r="B73" s="36" t="s">
        <v>210</v>
      </c>
      <c r="C73" s="4" t="s">
        <v>114</v>
      </c>
      <c r="D73" s="37" t="s">
        <v>40</v>
      </c>
      <c r="E73" s="30" t="s">
        <v>271</v>
      </c>
      <c r="F73" s="31" t="s">
        <v>39</v>
      </c>
      <c r="G73" s="18">
        <v>1110</v>
      </c>
      <c r="H73" s="5"/>
      <c r="I73" s="16"/>
      <c r="J73" s="5"/>
      <c r="K73" s="5">
        <f t="shared" si="15"/>
        <v>1100</v>
      </c>
      <c r="L73" s="5"/>
      <c r="M73" s="18">
        <v>1100</v>
      </c>
      <c r="N73" s="18"/>
      <c r="O73" s="5"/>
      <c r="P73" s="5"/>
      <c r="Q73" s="32"/>
    </row>
    <row r="74" spans="1:17" ht="39" customHeight="1">
      <c r="A74" s="17">
        <v>3</v>
      </c>
      <c r="B74" s="36" t="s">
        <v>137</v>
      </c>
      <c r="C74" s="4" t="s">
        <v>284</v>
      </c>
      <c r="D74" s="37" t="s">
        <v>24</v>
      </c>
      <c r="E74" s="30" t="s">
        <v>240</v>
      </c>
      <c r="F74" s="31" t="s">
        <v>23</v>
      </c>
      <c r="G74" s="18">
        <v>1000</v>
      </c>
      <c r="H74" s="6"/>
      <c r="I74" s="23"/>
      <c r="J74" s="6"/>
      <c r="K74" s="5">
        <f t="shared" si="15"/>
        <v>950</v>
      </c>
      <c r="L74" s="6"/>
      <c r="M74" s="18">
        <v>950</v>
      </c>
      <c r="N74" s="18"/>
      <c r="O74" s="6"/>
      <c r="P74" s="6"/>
      <c r="Q74" s="32"/>
    </row>
    <row r="75" spans="1:17" ht="39" customHeight="1">
      <c r="A75" s="17">
        <v>4</v>
      </c>
      <c r="B75" s="36" t="s">
        <v>138</v>
      </c>
      <c r="C75" s="4" t="s">
        <v>252</v>
      </c>
      <c r="D75" s="37" t="s">
        <v>26</v>
      </c>
      <c r="E75" s="30" t="s">
        <v>240</v>
      </c>
      <c r="F75" s="31" t="s">
        <v>25</v>
      </c>
      <c r="G75" s="18">
        <v>900</v>
      </c>
      <c r="H75" s="6"/>
      <c r="I75" s="23"/>
      <c r="J75" s="6"/>
      <c r="K75" s="5">
        <f t="shared" si="15"/>
        <v>872</v>
      </c>
      <c r="L75" s="6"/>
      <c r="M75" s="18">
        <v>872</v>
      </c>
      <c r="N75" s="18"/>
      <c r="O75" s="6"/>
      <c r="P75" s="6"/>
      <c r="Q75" s="32"/>
    </row>
    <row r="76" spans="1:17" ht="45.75" customHeight="1">
      <c r="A76" s="17">
        <v>5</v>
      </c>
      <c r="B76" s="36" t="s">
        <v>148</v>
      </c>
      <c r="C76" s="4" t="str">
        <f>C75</f>
        <v>Quảng Phú</v>
      </c>
      <c r="D76" s="37" t="s">
        <v>28</v>
      </c>
      <c r="E76" s="30" t="s">
        <v>240</v>
      </c>
      <c r="F76" s="31" t="s">
        <v>27</v>
      </c>
      <c r="G76" s="18">
        <v>800</v>
      </c>
      <c r="H76" s="6"/>
      <c r="I76" s="23"/>
      <c r="J76" s="6"/>
      <c r="K76" s="5">
        <f t="shared" si="15"/>
        <v>760</v>
      </c>
      <c r="L76" s="6"/>
      <c r="M76" s="18">
        <v>760</v>
      </c>
      <c r="N76" s="18"/>
      <c r="O76" s="6"/>
      <c r="P76" s="6"/>
      <c r="Q76" s="32"/>
    </row>
    <row r="77" spans="1:17" ht="48" customHeight="1">
      <c r="A77" s="7">
        <v>6</v>
      </c>
      <c r="B77" s="72" t="s">
        <v>65</v>
      </c>
      <c r="C77" s="7"/>
      <c r="D77" s="53"/>
      <c r="E77" s="7" t="s">
        <v>244</v>
      </c>
      <c r="F77" s="54"/>
      <c r="G77" s="8">
        <v>5000</v>
      </c>
      <c r="H77" s="8"/>
      <c r="I77" s="8"/>
      <c r="J77" s="8"/>
      <c r="K77" s="5">
        <f t="shared" si="15"/>
        <v>5000</v>
      </c>
      <c r="L77" s="8"/>
      <c r="M77" s="8">
        <f>3000+2000</f>
        <v>5000</v>
      </c>
      <c r="N77" s="8"/>
      <c r="O77" s="8"/>
      <c r="P77" s="8"/>
      <c r="Q77" s="55" t="s">
        <v>66</v>
      </c>
    </row>
    <row r="78" spans="1:17" ht="48" customHeight="1">
      <c r="A78" s="7">
        <v>7</v>
      </c>
      <c r="B78" s="36" t="s">
        <v>217</v>
      </c>
      <c r="C78" s="7"/>
      <c r="D78" s="53" t="s">
        <v>218</v>
      </c>
      <c r="E78" s="7" t="s">
        <v>244</v>
      </c>
      <c r="F78" s="54"/>
      <c r="G78" s="8">
        <v>1241</v>
      </c>
      <c r="H78" s="8"/>
      <c r="I78" s="8"/>
      <c r="J78" s="8"/>
      <c r="K78" s="5">
        <f t="shared" si="15"/>
        <v>1241</v>
      </c>
      <c r="L78" s="8"/>
      <c r="M78" s="8">
        <v>1241</v>
      </c>
      <c r="N78" s="8"/>
      <c r="O78" s="8"/>
      <c r="P78" s="8"/>
      <c r="Q78" s="55"/>
    </row>
    <row r="79" spans="1:17" ht="48" customHeight="1">
      <c r="A79" s="7">
        <v>8</v>
      </c>
      <c r="B79" s="14" t="s">
        <v>316</v>
      </c>
      <c r="C79" s="33" t="s">
        <v>284</v>
      </c>
      <c r="D79" s="37" t="s">
        <v>317</v>
      </c>
      <c r="E79" s="33">
        <v>2022</v>
      </c>
      <c r="F79" s="33"/>
      <c r="G79" s="16">
        <v>404</v>
      </c>
      <c r="H79" s="5"/>
      <c r="I79" s="5"/>
      <c r="J79" s="8"/>
      <c r="K79" s="5">
        <f t="shared" si="15"/>
        <v>404</v>
      </c>
      <c r="L79" s="8"/>
      <c r="M79" s="8">
        <v>404</v>
      </c>
      <c r="N79" s="8"/>
      <c r="O79" s="8"/>
      <c r="P79" s="8"/>
      <c r="Q79" s="55"/>
    </row>
    <row r="80" spans="1:17" ht="48" customHeight="1">
      <c r="A80" s="7">
        <v>9</v>
      </c>
      <c r="B80" s="14" t="s">
        <v>318</v>
      </c>
      <c r="C80" s="33" t="s">
        <v>289</v>
      </c>
      <c r="D80" s="33" t="s">
        <v>319</v>
      </c>
      <c r="E80" s="33">
        <v>2022</v>
      </c>
      <c r="F80" s="33"/>
      <c r="G80" s="16">
        <v>1000</v>
      </c>
      <c r="H80" s="5"/>
      <c r="I80" s="5"/>
      <c r="J80" s="5"/>
      <c r="K80" s="5">
        <f t="shared" si="15"/>
        <v>750</v>
      </c>
      <c r="L80" s="8"/>
      <c r="M80" s="8">
        <v>750</v>
      </c>
      <c r="N80" s="8"/>
      <c r="O80" s="8"/>
      <c r="P80" s="8"/>
      <c r="Q80" s="57" t="s">
        <v>322</v>
      </c>
    </row>
    <row r="81" spans="1:17" ht="48" customHeight="1">
      <c r="A81" s="7">
        <v>10</v>
      </c>
      <c r="B81" s="14" t="s">
        <v>320</v>
      </c>
      <c r="C81" s="33"/>
      <c r="D81" s="33" t="s">
        <v>321</v>
      </c>
      <c r="E81" s="33">
        <v>2022</v>
      </c>
      <c r="F81" s="33"/>
      <c r="G81" s="16">
        <v>1200</v>
      </c>
      <c r="H81" s="5"/>
      <c r="I81" s="5"/>
      <c r="J81" s="5"/>
      <c r="K81" s="5">
        <f t="shared" si="15"/>
        <v>1200</v>
      </c>
      <c r="L81" s="8"/>
      <c r="M81" s="8">
        <v>1200</v>
      </c>
      <c r="N81" s="8"/>
      <c r="O81" s="8"/>
      <c r="P81" s="8"/>
      <c r="Q81" s="55" t="s">
        <v>315</v>
      </c>
    </row>
    <row r="82" spans="1:17" ht="90.75" customHeight="1">
      <c r="A82" s="7">
        <v>11</v>
      </c>
      <c r="B82" s="36" t="s">
        <v>364</v>
      </c>
      <c r="C82" s="4" t="s">
        <v>404</v>
      </c>
      <c r="D82" s="37" t="s">
        <v>365</v>
      </c>
      <c r="E82" s="4" t="s">
        <v>354</v>
      </c>
      <c r="F82" s="82"/>
      <c r="G82" s="5">
        <v>2050</v>
      </c>
      <c r="H82" s="5"/>
      <c r="I82" s="5"/>
      <c r="J82" s="5"/>
      <c r="K82" s="5">
        <f>SUM(L82:P82)</f>
        <v>1550</v>
      </c>
      <c r="L82" s="8"/>
      <c r="M82" s="8">
        <v>550</v>
      </c>
      <c r="N82" s="8"/>
      <c r="O82" s="8"/>
      <c r="P82" s="8">
        <v>1000</v>
      </c>
      <c r="Q82" s="55" t="s">
        <v>394</v>
      </c>
    </row>
    <row r="83" spans="1:17" ht="103.5" customHeight="1">
      <c r="A83" s="7">
        <v>12</v>
      </c>
      <c r="B83" s="36" t="s">
        <v>366</v>
      </c>
      <c r="C83" s="4" t="s">
        <v>405</v>
      </c>
      <c r="D83" s="37" t="s">
        <v>367</v>
      </c>
      <c r="E83" s="4" t="s">
        <v>354</v>
      </c>
      <c r="F83" s="82"/>
      <c r="G83" s="67">
        <v>830</v>
      </c>
      <c r="H83" s="5"/>
      <c r="I83" s="5"/>
      <c r="J83" s="5"/>
      <c r="K83" s="5">
        <f>SUM(L83:P83)</f>
        <v>700</v>
      </c>
      <c r="L83" s="8"/>
      <c r="M83" s="8"/>
      <c r="N83" s="8"/>
      <c r="O83" s="8"/>
      <c r="P83" s="8">
        <v>700</v>
      </c>
      <c r="Q83" s="55" t="s">
        <v>372</v>
      </c>
    </row>
    <row r="84" spans="1:17" ht="84.75" customHeight="1">
      <c r="A84" s="7">
        <v>13</v>
      </c>
      <c r="B84" s="36" t="s">
        <v>368</v>
      </c>
      <c r="C84" s="4" t="s">
        <v>406</v>
      </c>
      <c r="D84" s="37" t="s">
        <v>369</v>
      </c>
      <c r="E84" s="4" t="s">
        <v>354</v>
      </c>
      <c r="F84" s="68"/>
      <c r="G84" s="5">
        <v>5600</v>
      </c>
      <c r="H84" s="5"/>
      <c r="I84" s="5"/>
      <c r="J84" s="5"/>
      <c r="K84" s="5">
        <f>SUM(L84:P84)</f>
        <v>2265</v>
      </c>
      <c r="L84" s="8"/>
      <c r="M84" s="8">
        <v>1265</v>
      </c>
      <c r="N84" s="8"/>
      <c r="O84" s="8"/>
      <c r="P84" s="8">
        <v>1000</v>
      </c>
      <c r="Q84" s="55" t="s">
        <v>373</v>
      </c>
    </row>
    <row r="85" spans="1:17" ht="98.25" customHeight="1">
      <c r="A85" s="7">
        <v>14</v>
      </c>
      <c r="B85" s="24" t="s">
        <v>370</v>
      </c>
      <c r="C85" s="4" t="s">
        <v>289</v>
      </c>
      <c r="D85" s="37" t="s">
        <v>371</v>
      </c>
      <c r="E85" s="4">
        <v>2023</v>
      </c>
      <c r="F85" s="68"/>
      <c r="G85" s="67">
        <v>650</v>
      </c>
      <c r="H85" s="5"/>
      <c r="I85" s="5"/>
      <c r="J85" s="5"/>
      <c r="K85" s="5">
        <f>SUM(L85:P85)</f>
        <v>500</v>
      </c>
      <c r="L85" s="8"/>
      <c r="M85" s="8"/>
      <c r="N85" s="8"/>
      <c r="O85" s="8"/>
      <c r="P85" s="8">
        <v>500</v>
      </c>
      <c r="Q85" s="55" t="s">
        <v>374</v>
      </c>
    </row>
    <row r="86" spans="1:17" ht="33.75" customHeight="1">
      <c r="A86" s="19" t="s">
        <v>188</v>
      </c>
      <c r="B86" s="58" t="s">
        <v>265</v>
      </c>
      <c r="C86" s="59"/>
      <c r="D86" s="60"/>
      <c r="E86" s="59"/>
      <c r="F86" s="71"/>
      <c r="G86" s="13">
        <f t="shared" ref="G86:P86" si="16">SUM(G87:G88)</f>
        <v>7207</v>
      </c>
      <c r="H86" s="13">
        <f t="shared" si="16"/>
        <v>0</v>
      </c>
      <c r="I86" s="13">
        <f t="shared" si="16"/>
        <v>0</v>
      </c>
      <c r="J86" s="13">
        <f t="shared" si="16"/>
        <v>0</v>
      </c>
      <c r="K86" s="13">
        <f>SUM(K87:K88)</f>
        <v>7207</v>
      </c>
      <c r="L86" s="13">
        <f t="shared" si="16"/>
        <v>0</v>
      </c>
      <c r="M86" s="13">
        <f t="shared" si="16"/>
        <v>7207</v>
      </c>
      <c r="N86" s="13">
        <f t="shared" si="16"/>
        <v>0</v>
      </c>
      <c r="O86" s="13">
        <f t="shared" si="16"/>
        <v>0</v>
      </c>
      <c r="P86" s="13">
        <f t="shared" si="16"/>
        <v>0</v>
      </c>
      <c r="Q86" s="32"/>
    </row>
    <row r="87" spans="1:17" ht="71.25" customHeight="1">
      <c r="A87" s="4">
        <v>1</v>
      </c>
      <c r="B87" s="29" t="s">
        <v>110</v>
      </c>
      <c r="C87" s="33" t="s">
        <v>268</v>
      </c>
      <c r="D87" s="34" t="s">
        <v>299</v>
      </c>
      <c r="E87" s="30" t="s">
        <v>276</v>
      </c>
      <c r="F87" s="31" t="s">
        <v>298</v>
      </c>
      <c r="G87" s="20">
        <v>5007</v>
      </c>
      <c r="H87" s="5"/>
      <c r="I87" s="20"/>
      <c r="J87" s="5"/>
      <c r="K87" s="5">
        <f>SUM(L87:O87)</f>
        <v>5007</v>
      </c>
      <c r="L87" s="5"/>
      <c r="M87" s="20">
        <v>5007</v>
      </c>
      <c r="N87" s="20"/>
      <c r="O87" s="6"/>
      <c r="P87" s="6"/>
      <c r="Q87" s="32"/>
    </row>
    <row r="88" spans="1:17" ht="74.25" customHeight="1">
      <c r="A88" s="17">
        <v>2</v>
      </c>
      <c r="B88" s="36" t="s">
        <v>70</v>
      </c>
      <c r="C88" s="4" t="s">
        <v>278</v>
      </c>
      <c r="D88" s="37" t="s">
        <v>30</v>
      </c>
      <c r="E88" s="30" t="s">
        <v>249</v>
      </c>
      <c r="F88" s="31" t="s">
        <v>29</v>
      </c>
      <c r="G88" s="18">
        <v>2200</v>
      </c>
      <c r="H88" s="6"/>
      <c r="I88" s="23"/>
      <c r="J88" s="6"/>
      <c r="K88" s="5">
        <f>SUM(L88:O88)</f>
        <v>2200</v>
      </c>
      <c r="L88" s="6"/>
      <c r="M88" s="18">
        <v>2200</v>
      </c>
      <c r="N88" s="18"/>
      <c r="O88" s="6"/>
      <c r="P88" s="6"/>
      <c r="Q88" s="32"/>
    </row>
    <row r="89" spans="1:17" s="12" customFormat="1" ht="41.25" customHeight="1">
      <c r="A89" s="82" t="s">
        <v>189</v>
      </c>
      <c r="B89" s="58" t="s">
        <v>235</v>
      </c>
      <c r="C89" s="59"/>
      <c r="D89" s="60"/>
      <c r="E89" s="59"/>
      <c r="F89" s="71"/>
      <c r="G89" s="21">
        <f t="shared" ref="G89:P89" si="17">SUM(G90)</f>
        <v>4265</v>
      </c>
      <c r="H89" s="21">
        <f t="shared" si="17"/>
        <v>0</v>
      </c>
      <c r="I89" s="21">
        <f t="shared" si="17"/>
        <v>0</v>
      </c>
      <c r="J89" s="21">
        <f t="shared" si="17"/>
        <v>0</v>
      </c>
      <c r="K89" s="21">
        <f t="shared" si="17"/>
        <v>4265</v>
      </c>
      <c r="L89" s="21">
        <f t="shared" si="17"/>
        <v>0</v>
      </c>
      <c r="M89" s="21">
        <f t="shared" si="17"/>
        <v>4265</v>
      </c>
      <c r="N89" s="21">
        <f t="shared" si="17"/>
        <v>0</v>
      </c>
      <c r="O89" s="21">
        <f t="shared" si="17"/>
        <v>0</v>
      </c>
      <c r="P89" s="21">
        <f t="shared" si="17"/>
        <v>0</v>
      </c>
      <c r="Q89" s="62"/>
    </row>
    <row r="90" spans="1:17" ht="39" customHeight="1">
      <c r="A90" s="4">
        <v>1</v>
      </c>
      <c r="B90" s="29" t="s">
        <v>129</v>
      </c>
      <c r="C90" s="33" t="s">
        <v>266</v>
      </c>
      <c r="D90" s="34" t="s">
        <v>267</v>
      </c>
      <c r="E90" s="33" t="s">
        <v>249</v>
      </c>
      <c r="F90" s="35" t="s">
        <v>384</v>
      </c>
      <c r="G90" s="20">
        <v>4265</v>
      </c>
      <c r="H90" s="5"/>
      <c r="I90" s="20"/>
      <c r="J90" s="5"/>
      <c r="K90" s="5">
        <f>SUM(L90:O90)</f>
        <v>4265</v>
      </c>
      <c r="L90" s="5"/>
      <c r="M90" s="20">
        <v>4265</v>
      </c>
      <c r="N90" s="20"/>
      <c r="O90" s="6"/>
      <c r="P90" s="6"/>
      <c r="Q90" s="32" t="s">
        <v>236</v>
      </c>
    </row>
    <row r="91" spans="1:17" s="12" customFormat="1" ht="39" customHeight="1">
      <c r="A91" s="82" t="s">
        <v>52</v>
      </c>
      <c r="B91" s="58" t="s">
        <v>106</v>
      </c>
      <c r="C91" s="59"/>
      <c r="D91" s="60"/>
      <c r="E91" s="59"/>
      <c r="F91" s="71"/>
      <c r="G91" s="21">
        <f t="shared" ref="G91:P91" si="18">G92</f>
        <v>8464</v>
      </c>
      <c r="H91" s="21">
        <f t="shared" si="18"/>
        <v>0</v>
      </c>
      <c r="I91" s="21">
        <f t="shared" si="18"/>
        <v>0</v>
      </c>
      <c r="J91" s="21">
        <f t="shared" si="18"/>
        <v>0</v>
      </c>
      <c r="K91" s="21">
        <f t="shared" si="18"/>
        <v>8464</v>
      </c>
      <c r="L91" s="21">
        <f>L92</f>
        <v>7249</v>
      </c>
      <c r="M91" s="21">
        <f t="shared" si="18"/>
        <v>1215</v>
      </c>
      <c r="N91" s="21">
        <f t="shared" si="18"/>
        <v>0</v>
      </c>
      <c r="O91" s="21">
        <f t="shared" si="18"/>
        <v>0</v>
      </c>
      <c r="P91" s="21">
        <f t="shared" si="18"/>
        <v>0</v>
      </c>
      <c r="Q91" s="62"/>
    </row>
    <row r="92" spans="1:17" ht="39.75" customHeight="1">
      <c r="A92" s="4">
        <v>1</v>
      </c>
      <c r="B92" s="29" t="s">
        <v>53</v>
      </c>
      <c r="C92" s="33"/>
      <c r="D92" s="34"/>
      <c r="E92" s="33"/>
      <c r="F92" s="35"/>
      <c r="G92" s="20">
        <f>SUM(G93:G95)</f>
        <v>8464</v>
      </c>
      <c r="H92" s="6"/>
      <c r="I92" s="20"/>
      <c r="J92" s="6"/>
      <c r="K92" s="5">
        <f>SUM(L92:O92)</f>
        <v>8464</v>
      </c>
      <c r="L92" s="5">
        <f>L93+L94+L95</f>
        <v>7249</v>
      </c>
      <c r="M92" s="20">
        <f>M93+M94+M95</f>
        <v>1215</v>
      </c>
      <c r="N92" s="20"/>
      <c r="O92" s="6"/>
      <c r="P92" s="6"/>
      <c r="Q92" s="32" t="s">
        <v>395</v>
      </c>
    </row>
    <row r="93" spans="1:17" ht="75" customHeight="1">
      <c r="A93" s="4" t="s">
        <v>95</v>
      </c>
      <c r="B93" s="29" t="s">
        <v>16</v>
      </c>
      <c r="C93" s="33" t="s">
        <v>268</v>
      </c>
      <c r="D93" s="34" t="s">
        <v>20</v>
      </c>
      <c r="E93" s="30" t="s">
        <v>249</v>
      </c>
      <c r="F93" s="31" t="s">
        <v>17</v>
      </c>
      <c r="G93" s="20">
        <v>1965</v>
      </c>
      <c r="H93" s="6"/>
      <c r="I93" s="20"/>
      <c r="J93" s="6"/>
      <c r="K93" s="5">
        <f>SUM(L93:O93)</f>
        <v>1965</v>
      </c>
      <c r="L93" s="5">
        <v>750</v>
      </c>
      <c r="M93" s="20">
        <v>1215</v>
      </c>
      <c r="N93" s="20"/>
      <c r="O93" s="6"/>
      <c r="P93" s="6"/>
      <c r="Q93" s="32"/>
    </row>
    <row r="94" spans="1:17" ht="74.25" customHeight="1">
      <c r="A94" s="4" t="s">
        <v>95</v>
      </c>
      <c r="B94" s="29" t="s">
        <v>21</v>
      </c>
      <c r="C94" s="33" t="s">
        <v>257</v>
      </c>
      <c r="D94" s="34" t="s">
        <v>219</v>
      </c>
      <c r="E94" s="30" t="s">
        <v>276</v>
      </c>
      <c r="F94" s="31" t="s">
        <v>18</v>
      </c>
      <c r="G94" s="20">
        <v>2855</v>
      </c>
      <c r="H94" s="6"/>
      <c r="I94" s="20"/>
      <c r="J94" s="6"/>
      <c r="K94" s="5">
        <f>SUM(L94:O94)</f>
        <v>2855</v>
      </c>
      <c r="L94" s="5">
        <v>2855</v>
      </c>
      <c r="M94" s="20"/>
      <c r="N94" s="20"/>
      <c r="O94" s="6"/>
      <c r="P94" s="6"/>
      <c r="Q94" s="32"/>
    </row>
    <row r="95" spans="1:17" ht="65.25" customHeight="1">
      <c r="A95" s="4" t="s">
        <v>95</v>
      </c>
      <c r="B95" s="29" t="s">
        <v>64</v>
      </c>
      <c r="C95" s="33" t="s">
        <v>247</v>
      </c>
      <c r="D95" s="34" t="s">
        <v>22</v>
      </c>
      <c r="E95" s="30" t="s">
        <v>276</v>
      </c>
      <c r="F95" s="31" t="s">
        <v>19</v>
      </c>
      <c r="G95" s="20">
        <v>3644</v>
      </c>
      <c r="H95" s="6"/>
      <c r="I95" s="20"/>
      <c r="J95" s="6"/>
      <c r="K95" s="5">
        <f>SUM(L95:O95)</f>
        <v>3644</v>
      </c>
      <c r="L95" s="5">
        <v>3644</v>
      </c>
      <c r="M95" s="5"/>
      <c r="N95" s="20"/>
      <c r="O95" s="6"/>
      <c r="P95" s="6"/>
      <c r="Q95" s="32"/>
    </row>
    <row r="96" spans="1:17" s="12" customFormat="1" ht="39.75" customHeight="1">
      <c r="A96" s="82" t="s">
        <v>54</v>
      </c>
      <c r="B96" s="73" t="s">
        <v>413</v>
      </c>
      <c r="C96" s="59"/>
      <c r="D96" s="60"/>
      <c r="E96" s="59"/>
      <c r="F96" s="71"/>
      <c r="G96" s="21">
        <f>G97+G118+G119+G117+G120+G121+G122+G123+G124</f>
        <v>150969</v>
      </c>
      <c r="H96" s="21">
        <f t="shared" ref="H96:P96" si="19">H97+H118+H119+H117+H120+H121+H122+H123+H124</f>
        <v>1300</v>
      </c>
      <c r="I96" s="21">
        <f t="shared" si="19"/>
        <v>0</v>
      </c>
      <c r="J96" s="21">
        <f t="shared" si="19"/>
        <v>0</v>
      </c>
      <c r="K96" s="21">
        <f t="shared" si="19"/>
        <v>108898.3</v>
      </c>
      <c r="L96" s="21">
        <f t="shared" si="19"/>
        <v>43175.3</v>
      </c>
      <c r="M96" s="21">
        <f t="shared" si="19"/>
        <v>37427</v>
      </c>
      <c r="N96" s="21">
        <f t="shared" si="19"/>
        <v>0</v>
      </c>
      <c r="O96" s="21">
        <f t="shared" si="19"/>
        <v>27796</v>
      </c>
      <c r="P96" s="21">
        <f t="shared" si="19"/>
        <v>500</v>
      </c>
      <c r="Q96" s="62"/>
    </row>
    <row r="97" spans="1:17" ht="54" customHeight="1">
      <c r="A97" s="4">
        <v>1</v>
      </c>
      <c r="B97" s="36" t="s">
        <v>195</v>
      </c>
      <c r="C97" s="4" t="s">
        <v>266</v>
      </c>
      <c r="D97" s="37" t="s">
        <v>12</v>
      </c>
      <c r="E97" s="30" t="s">
        <v>10</v>
      </c>
      <c r="F97" s="31" t="s">
        <v>11</v>
      </c>
      <c r="G97" s="6">
        <f>SUM(G98:G116)</f>
        <v>105359</v>
      </c>
      <c r="H97" s="6">
        <f t="shared" ref="H97:P97" si="20">SUM(H98:H116)</f>
        <v>0</v>
      </c>
      <c r="I97" s="6">
        <f t="shared" si="20"/>
        <v>0</v>
      </c>
      <c r="J97" s="6">
        <f t="shared" si="20"/>
        <v>0</v>
      </c>
      <c r="K97" s="6">
        <f>SUM(K98:K116)</f>
        <v>69259.3</v>
      </c>
      <c r="L97" s="6">
        <f t="shared" si="20"/>
        <v>37354.300000000003</v>
      </c>
      <c r="M97" s="6">
        <f t="shared" si="20"/>
        <v>31905</v>
      </c>
      <c r="N97" s="6">
        <f t="shared" si="20"/>
        <v>0</v>
      </c>
      <c r="O97" s="6">
        <f t="shared" si="20"/>
        <v>0</v>
      </c>
      <c r="P97" s="6">
        <f t="shared" si="20"/>
        <v>0</v>
      </c>
      <c r="Q97" s="32" t="s">
        <v>209</v>
      </c>
    </row>
    <row r="98" spans="1:17" ht="54.75" customHeight="1">
      <c r="A98" s="4" t="s">
        <v>71</v>
      </c>
      <c r="B98" s="36" t="s">
        <v>194</v>
      </c>
      <c r="C98" s="4"/>
      <c r="D98" s="37"/>
      <c r="E98" s="4"/>
      <c r="F98" s="38"/>
      <c r="G98" s="5">
        <v>6958</v>
      </c>
      <c r="H98" s="5"/>
      <c r="I98" s="5"/>
      <c r="J98" s="5"/>
      <c r="K98" s="5">
        <f t="shared" ref="K98:K123" si="21">SUM(L98:O98)</f>
        <v>4175</v>
      </c>
      <c r="L98" s="5">
        <v>1895</v>
      </c>
      <c r="M98" s="5">
        <v>2280</v>
      </c>
      <c r="N98" s="5"/>
      <c r="O98" s="5"/>
      <c r="P98" s="5"/>
      <c r="Q98" s="32" t="s">
        <v>305</v>
      </c>
    </row>
    <row r="99" spans="1:17" ht="45.75" customHeight="1">
      <c r="A99" s="4" t="s">
        <v>72</v>
      </c>
      <c r="B99" s="39" t="s">
        <v>190</v>
      </c>
      <c r="C99" s="40"/>
      <c r="D99" s="41"/>
      <c r="E99" s="40"/>
      <c r="F99" s="42"/>
      <c r="G99" s="8">
        <v>2700</v>
      </c>
      <c r="H99" s="8"/>
      <c r="I99" s="8"/>
      <c r="J99" s="8"/>
      <c r="K99" s="5">
        <f t="shared" si="21"/>
        <v>1890</v>
      </c>
      <c r="L99" s="8">
        <v>594</v>
      </c>
      <c r="M99" s="5">
        <v>1296</v>
      </c>
      <c r="N99" s="8"/>
      <c r="O99" s="8"/>
      <c r="P99" s="8"/>
      <c r="Q99" s="43" t="s">
        <v>304</v>
      </c>
    </row>
    <row r="100" spans="1:17" ht="39.75" customHeight="1">
      <c r="A100" s="4" t="s">
        <v>73</v>
      </c>
      <c r="B100" s="44" t="s">
        <v>151</v>
      </c>
      <c r="C100" s="45"/>
      <c r="D100" s="46"/>
      <c r="E100" s="45"/>
      <c r="F100" s="47"/>
      <c r="G100" s="5">
        <v>6707</v>
      </c>
      <c r="H100" s="5"/>
      <c r="I100" s="5"/>
      <c r="J100" s="5"/>
      <c r="K100" s="5">
        <f t="shared" si="21"/>
        <v>4695</v>
      </c>
      <c r="L100" s="5">
        <v>1826</v>
      </c>
      <c r="M100" s="5">
        <v>2869</v>
      </c>
      <c r="N100" s="5"/>
      <c r="O100" s="5"/>
      <c r="P100" s="5"/>
      <c r="Q100" s="32" t="s">
        <v>304</v>
      </c>
    </row>
    <row r="101" spans="1:17" ht="39.75" customHeight="1">
      <c r="A101" s="4" t="s">
        <v>74</v>
      </c>
      <c r="B101" s="44" t="s">
        <v>152</v>
      </c>
      <c r="C101" s="45"/>
      <c r="D101" s="46"/>
      <c r="E101" s="45"/>
      <c r="F101" s="47"/>
      <c r="G101" s="5">
        <v>3819</v>
      </c>
      <c r="H101" s="5"/>
      <c r="I101" s="5"/>
      <c r="J101" s="5"/>
      <c r="K101" s="5">
        <f t="shared" si="21"/>
        <v>2673</v>
      </c>
      <c r="L101" s="5">
        <v>1413</v>
      </c>
      <c r="M101" s="5">
        <v>1260</v>
      </c>
      <c r="N101" s="5"/>
      <c r="O101" s="5"/>
      <c r="P101" s="5"/>
      <c r="Q101" s="32" t="s">
        <v>304</v>
      </c>
    </row>
    <row r="102" spans="1:17" ht="39.75" customHeight="1">
      <c r="A102" s="4" t="s">
        <v>75</v>
      </c>
      <c r="B102" s="48" t="s">
        <v>153</v>
      </c>
      <c r="C102" s="49"/>
      <c r="D102" s="50"/>
      <c r="E102" s="49"/>
      <c r="F102" s="51"/>
      <c r="G102" s="10">
        <v>5734</v>
      </c>
      <c r="H102" s="10"/>
      <c r="I102" s="10"/>
      <c r="J102" s="10"/>
      <c r="K102" s="5">
        <f t="shared" si="21"/>
        <v>3440</v>
      </c>
      <c r="L102" s="10">
        <v>1559</v>
      </c>
      <c r="M102" s="10">
        <v>1881</v>
      </c>
      <c r="N102" s="10"/>
      <c r="O102" s="10"/>
      <c r="P102" s="10"/>
      <c r="Q102" s="32" t="s">
        <v>304</v>
      </c>
    </row>
    <row r="103" spans="1:17" ht="39.75" customHeight="1">
      <c r="A103" s="4" t="s">
        <v>76</v>
      </c>
      <c r="B103" s="44" t="s">
        <v>154</v>
      </c>
      <c r="C103" s="45"/>
      <c r="D103" s="46"/>
      <c r="E103" s="45"/>
      <c r="F103" s="47"/>
      <c r="G103" s="5">
        <v>5455</v>
      </c>
      <c r="H103" s="5"/>
      <c r="I103" s="5"/>
      <c r="J103" s="5"/>
      <c r="K103" s="5">
        <f t="shared" si="21"/>
        <v>3273</v>
      </c>
      <c r="L103" s="5">
        <v>1866</v>
      </c>
      <c r="M103" s="10">
        <v>1407</v>
      </c>
      <c r="N103" s="5"/>
      <c r="O103" s="5"/>
      <c r="P103" s="5"/>
      <c r="Q103" s="32" t="s">
        <v>304</v>
      </c>
    </row>
    <row r="104" spans="1:17" ht="39.75" customHeight="1">
      <c r="A104" s="4" t="s">
        <v>77</v>
      </c>
      <c r="B104" s="44" t="s">
        <v>155</v>
      </c>
      <c r="C104" s="45"/>
      <c r="D104" s="46"/>
      <c r="E104" s="45"/>
      <c r="F104" s="47"/>
      <c r="G104" s="5">
        <v>7681</v>
      </c>
      <c r="H104" s="5"/>
      <c r="I104" s="5"/>
      <c r="J104" s="5"/>
      <c r="K104" s="5">
        <f t="shared" si="21"/>
        <v>4609.2999999999993</v>
      </c>
      <c r="L104" s="5">
        <f>G104*0.3</f>
        <v>2304.2999999999997</v>
      </c>
      <c r="M104" s="10">
        <v>2305</v>
      </c>
      <c r="N104" s="5"/>
      <c r="O104" s="5"/>
      <c r="P104" s="5"/>
      <c r="Q104" s="32" t="s">
        <v>304</v>
      </c>
    </row>
    <row r="105" spans="1:17" ht="39.75" customHeight="1">
      <c r="A105" s="4" t="s">
        <v>78</v>
      </c>
      <c r="B105" s="44" t="s">
        <v>191</v>
      </c>
      <c r="C105" s="45"/>
      <c r="D105" s="46"/>
      <c r="E105" s="45"/>
      <c r="F105" s="47"/>
      <c r="G105" s="5">
        <v>5209</v>
      </c>
      <c r="H105" s="5"/>
      <c r="I105" s="5"/>
      <c r="J105" s="5"/>
      <c r="K105" s="5">
        <f t="shared" si="21"/>
        <v>3646</v>
      </c>
      <c r="L105" s="5">
        <v>1832</v>
      </c>
      <c r="M105" s="10">
        <v>1814</v>
      </c>
      <c r="N105" s="5"/>
      <c r="O105" s="5"/>
      <c r="P105" s="5"/>
      <c r="Q105" s="32" t="s">
        <v>304</v>
      </c>
    </row>
    <row r="106" spans="1:17" ht="39.75" customHeight="1">
      <c r="A106" s="4" t="s">
        <v>79</v>
      </c>
      <c r="B106" s="44" t="s">
        <v>157</v>
      </c>
      <c r="C106" s="45"/>
      <c r="D106" s="46"/>
      <c r="E106" s="45"/>
      <c r="F106" s="47"/>
      <c r="G106" s="5">
        <v>5552</v>
      </c>
      <c r="H106" s="5"/>
      <c r="I106" s="5"/>
      <c r="J106" s="5"/>
      <c r="K106" s="5">
        <f t="shared" si="21"/>
        <v>3331</v>
      </c>
      <c r="L106" s="5">
        <v>1426</v>
      </c>
      <c r="M106" s="10">
        <v>1905</v>
      </c>
      <c r="N106" s="5"/>
      <c r="O106" s="5"/>
      <c r="P106" s="5"/>
      <c r="Q106" s="32" t="s">
        <v>304</v>
      </c>
    </row>
    <row r="107" spans="1:17" ht="39.75" customHeight="1">
      <c r="A107" s="4" t="s">
        <v>80</v>
      </c>
      <c r="B107" s="48" t="s">
        <v>158</v>
      </c>
      <c r="C107" s="49"/>
      <c r="D107" s="50"/>
      <c r="E107" s="49"/>
      <c r="F107" s="51"/>
      <c r="G107" s="10">
        <v>8854</v>
      </c>
      <c r="H107" s="10"/>
      <c r="I107" s="10"/>
      <c r="J107" s="10"/>
      <c r="K107" s="5">
        <f t="shared" si="21"/>
        <v>6198</v>
      </c>
      <c r="L107" s="10">
        <v>2342</v>
      </c>
      <c r="M107" s="10">
        <v>3856</v>
      </c>
      <c r="N107" s="10"/>
      <c r="O107" s="10"/>
      <c r="P107" s="10"/>
      <c r="Q107" s="32" t="s">
        <v>304</v>
      </c>
    </row>
    <row r="108" spans="1:17" ht="39.75" customHeight="1">
      <c r="A108" s="4" t="s">
        <v>81</v>
      </c>
      <c r="B108" s="44" t="s">
        <v>159</v>
      </c>
      <c r="C108" s="45"/>
      <c r="D108" s="46"/>
      <c r="E108" s="45"/>
      <c r="F108" s="47"/>
      <c r="G108" s="5">
        <v>5539</v>
      </c>
      <c r="H108" s="5"/>
      <c r="I108" s="5"/>
      <c r="J108" s="5"/>
      <c r="K108" s="5">
        <f t="shared" si="21"/>
        <v>3323</v>
      </c>
      <c r="L108" s="5">
        <v>1862</v>
      </c>
      <c r="M108" s="5">
        <v>1461</v>
      </c>
      <c r="N108" s="5"/>
      <c r="O108" s="5"/>
      <c r="P108" s="5"/>
      <c r="Q108" s="32" t="s">
        <v>304</v>
      </c>
    </row>
    <row r="109" spans="1:17" ht="39.75" customHeight="1">
      <c r="A109" s="4" t="s">
        <v>82</v>
      </c>
      <c r="B109" s="48" t="s">
        <v>160</v>
      </c>
      <c r="C109" s="49"/>
      <c r="D109" s="50"/>
      <c r="E109" s="49"/>
      <c r="F109" s="51"/>
      <c r="G109" s="10">
        <v>4406</v>
      </c>
      <c r="H109" s="10"/>
      <c r="I109" s="10"/>
      <c r="J109" s="10"/>
      <c r="K109" s="5">
        <f t="shared" si="21"/>
        <v>2644</v>
      </c>
      <c r="L109" s="10">
        <v>1722</v>
      </c>
      <c r="M109" s="10">
        <v>922</v>
      </c>
      <c r="N109" s="10"/>
      <c r="O109" s="10"/>
      <c r="P109" s="10"/>
      <c r="Q109" s="32" t="s">
        <v>304</v>
      </c>
    </row>
    <row r="110" spans="1:17" ht="39.75" customHeight="1">
      <c r="A110" s="4" t="s">
        <v>83</v>
      </c>
      <c r="B110" s="44" t="s">
        <v>161</v>
      </c>
      <c r="C110" s="45"/>
      <c r="D110" s="46"/>
      <c r="E110" s="45"/>
      <c r="F110" s="47"/>
      <c r="G110" s="5">
        <v>6108</v>
      </c>
      <c r="H110" s="5"/>
      <c r="I110" s="5"/>
      <c r="J110" s="5"/>
      <c r="K110" s="5">
        <f t="shared" si="21"/>
        <v>3664</v>
      </c>
      <c r="L110" s="10">
        <v>1832</v>
      </c>
      <c r="M110" s="10">
        <v>1832</v>
      </c>
      <c r="N110" s="10"/>
      <c r="O110" s="5"/>
      <c r="P110" s="8"/>
      <c r="Q110" s="43"/>
    </row>
    <row r="111" spans="1:17" ht="39.75" customHeight="1">
      <c r="A111" s="4" t="s">
        <v>84</v>
      </c>
      <c r="B111" s="44" t="s">
        <v>162</v>
      </c>
      <c r="C111" s="45"/>
      <c r="D111" s="46"/>
      <c r="E111" s="45"/>
      <c r="F111" s="47"/>
      <c r="G111" s="5">
        <v>5258</v>
      </c>
      <c r="H111" s="5"/>
      <c r="I111" s="5"/>
      <c r="J111" s="5"/>
      <c r="K111" s="5">
        <f t="shared" si="21"/>
        <v>3154</v>
      </c>
      <c r="L111" s="5">
        <v>1577</v>
      </c>
      <c r="M111" s="10">
        <v>1577</v>
      </c>
      <c r="N111" s="10"/>
      <c r="O111" s="5"/>
      <c r="P111" s="5"/>
      <c r="Q111" s="32"/>
    </row>
    <row r="112" spans="1:17" ht="39.75" customHeight="1">
      <c r="A112" s="4" t="s">
        <v>85</v>
      </c>
      <c r="B112" s="44" t="s">
        <v>163</v>
      </c>
      <c r="C112" s="45"/>
      <c r="D112" s="46"/>
      <c r="E112" s="45"/>
      <c r="F112" s="47"/>
      <c r="G112" s="5">
        <v>3160</v>
      </c>
      <c r="H112" s="5"/>
      <c r="I112" s="5"/>
      <c r="J112" s="5"/>
      <c r="K112" s="5">
        <f t="shared" si="21"/>
        <v>1896</v>
      </c>
      <c r="L112" s="5">
        <v>948</v>
      </c>
      <c r="M112" s="10">
        <v>948</v>
      </c>
      <c r="N112" s="10"/>
      <c r="O112" s="5"/>
      <c r="P112" s="5"/>
      <c r="Q112" s="32"/>
    </row>
    <row r="113" spans="1:17" ht="39.75" customHeight="1">
      <c r="A113" s="4" t="s">
        <v>86</v>
      </c>
      <c r="B113" s="44" t="s">
        <v>164</v>
      </c>
      <c r="C113" s="45"/>
      <c r="D113" s="46"/>
      <c r="E113" s="45"/>
      <c r="F113" s="47"/>
      <c r="G113" s="5">
        <v>5190</v>
      </c>
      <c r="H113" s="5"/>
      <c r="I113" s="5"/>
      <c r="J113" s="5"/>
      <c r="K113" s="5">
        <f t="shared" si="21"/>
        <v>3114</v>
      </c>
      <c r="L113" s="5">
        <v>1557</v>
      </c>
      <c r="M113" s="10">
        <v>1557</v>
      </c>
      <c r="N113" s="10"/>
      <c r="O113" s="5"/>
      <c r="P113" s="5"/>
      <c r="Q113" s="32"/>
    </row>
    <row r="114" spans="1:17" ht="39.75" customHeight="1">
      <c r="A114" s="4" t="s">
        <v>87</v>
      </c>
      <c r="B114" s="74" t="s">
        <v>165</v>
      </c>
      <c r="C114" s="9"/>
      <c r="D114" s="75"/>
      <c r="E114" s="9"/>
      <c r="F114" s="76"/>
      <c r="G114" s="8">
        <v>5190</v>
      </c>
      <c r="H114" s="8"/>
      <c r="I114" s="8"/>
      <c r="J114" s="8"/>
      <c r="K114" s="5">
        <f t="shared" si="21"/>
        <v>3114</v>
      </c>
      <c r="L114" s="8">
        <v>1557</v>
      </c>
      <c r="M114" s="11">
        <v>1557</v>
      </c>
      <c r="N114" s="11"/>
      <c r="O114" s="8"/>
      <c r="P114" s="8"/>
      <c r="Q114" s="55"/>
    </row>
    <row r="115" spans="1:17" ht="39.75" customHeight="1">
      <c r="A115" s="4" t="s">
        <v>88</v>
      </c>
      <c r="B115" s="44" t="s">
        <v>156</v>
      </c>
      <c r="C115" s="45"/>
      <c r="D115" s="46"/>
      <c r="E115" s="45"/>
      <c r="F115" s="47"/>
      <c r="G115" s="5">
        <v>3547</v>
      </c>
      <c r="H115" s="5"/>
      <c r="I115" s="5"/>
      <c r="J115" s="5"/>
      <c r="K115" s="5">
        <f t="shared" si="21"/>
        <v>2128</v>
      </c>
      <c r="L115" s="5">
        <v>950</v>
      </c>
      <c r="M115" s="5">
        <v>1178</v>
      </c>
      <c r="N115" s="5"/>
      <c r="O115" s="5"/>
      <c r="P115" s="5"/>
      <c r="Q115" s="32" t="s">
        <v>304</v>
      </c>
    </row>
    <row r="116" spans="1:17" ht="39.75" customHeight="1">
      <c r="A116" s="4" t="s">
        <v>89</v>
      </c>
      <c r="B116" s="44" t="s">
        <v>166</v>
      </c>
      <c r="C116" s="45"/>
      <c r="D116" s="46"/>
      <c r="E116" s="45"/>
      <c r="F116" s="47"/>
      <c r="G116" s="5">
        <v>8292</v>
      </c>
      <c r="H116" s="5"/>
      <c r="I116" s="5"/>
      <c r="J116" s="5"/>
      <c r="K116" s="5">
        <f t="shared" si="21"/>
        <v>8292</v>
      </c>
      <c r="L116" s="5">
        <f>G116</f>
        <v>8292</v>
      </c>
      <c r="M116" s="5"/>
      <c r="N116" s="5"/>
      <c r="O116" s="5"/>
      <c r="P116" s="5"/>
      <c r="Q116" s="32"/>
    </row>
    <row r="117" spans="1:17" ht="39.75" customHeight="1">
      <c r="A117" s="4">
        <v>2</v>
      </c>
      <c r="B117" s="36" t="s">
        <v>412</v>
      </c>
      <c r="C117" s="45"/>
      <c r="D117" s="46"/>
      <c r="E117" s="45"/>
      <c r="F117" s="47"/>
      <c r="G117" s="5">
        <v>6700</v>
      </c>
      <c r="H117" s="5"/>
      <c r="I117" s="5"/>
      <c r="J117" s="5"/>
      <c r="K117" s="5">
        <f t="shared" si="21"/>
        <v>4000</v>
      </c>
      <c r="L117" s="5">
        <v>4000</v>
      </c>
      <c r="M117" s="5"/>
      <c r="N117" s="5"/>
      <c r="O117" s="5"/>
      <c r="P117" s="5"/>
      <c r="Q117" s="32" t="s">
        <v>304</v>
      </c>
    </row>
    <row r="118" spans="1:17" ht="39.75" customHeight="1">
      <c r="A118" s="4">
        <v>3</v>
      </c>
      <c r="B118" s="44" t="s">
        <v>142</v>
      </c>
      <c r="C118" s="45"/>
      <c r="D118" s="46"/>
      <c r="E118" s="45" t="s">
        <v>240</v>
      </c>
      <c r="F118" s="47"/>
      <c r="G118" s="5">
        <v>1300</v>
      </c>
      <c r="H118" s="5">
        <f>G118</f>
        <v>1300</v>
      </c>
      <c r="I118" s="5"/>
      <c r="J118" s="5"/>
      <c r="K118" s="5">
        <f t="shared" si="21"/>
        <v>1300</v>
      </c>
      <c r="L118" s="5"/>
      <c r="M118" s="5"/>
      <c r="N118" s="5"/>
      <c r="O118" s="5">
        <f>H118</f>
        <v>1300</v>
      </c>
      <c r="P118" s="5"/>
      <c r="Q118" s="32"/>
    </row>
    <row r="119" spans="1:17" ht="39.75" customHeight="1">
      <c r="A119" s="4">
        <v>4</v>
      </c>
      <c r="B119" s="36" t="s">
        <v>145</v>
      </c>
      <c r="C119" s="45"/>
      <c r="D119" s="46"/>
      <c r="E119" s="45"/>
      <c r="F119" s="47"/>
      <c r="G119" s="5">
        <v>2231</v>
      </c>
      <c r="H119" s="5"/>
      <c r="I119" s="5"/>
      <c r="J119" s="5"/>
      <c r="K119" s="5">
        <f t="shared" si="21"/>
        <v>2231</v>
      </c>
      <c r="L119" s="5"/>
      <c r="M119" s="5">
        <v>2231</v>
      </c>
      <c r="N119" s="5"/>
      <c r="O119" s="5"/>
      <c r="P119" s="5"/>
      <c r="Q119" s="32"/>
    </row>
    <row r="120" spans="1:17" ht="66.75" customHeight="1">
      <c r="A120" s="4">
        <v>5</v>
      </c>
      <c r="B120" s="29" t="s">
        <v>109</v>
      </c>
      <c r="C120" s="45"/>
      <c r="D120" s="46"/>
      <c r="E120" s="45"/>
      <c r="F120" s="47"/>
      <c r="G120" s="5">
        <v>17478</v>
      </c>
      <c r="H120" s="5"/>
      <c r="I120" s="5"/>
      <c r="J120" s="5"/>
      <c r="K120" s="5">
        <f t="shared" si="21"/>
        <v>14457</v>
      </c>
      <c r="L120" s="5">
        <f>-884+2705</f>
        <v>1821</v>
      </c>
      <c r="M120" s="5">
        <v>636</v>
      </c>
      <c r="N120" s="5"/>
      <c r="O120" s="5">
        <v>12000</v>
      </c>
      <c r="P120" s="5"/>
      <c r="Q120" s="32" t="s">
        <v>306</v>
      </c>
    </row>
    <row r="121" spans="1:17" ht="66.75" customHeight="1">
      <c r="A121" s="4">
        <v>6</v>
      </c>
      <c r="B121" s="14" t="s">
        <v>323</v>
      </c>
      <c r="C121" s="33" t="s">
        <v>114</v>
      </c>
      <c r="D121" s="34" t="s">
        <v>324</v>
      </c>
      <c r="E121" s="33">
        <v>2022</v>
      </c>
      <c r="F121" s="25"/>
      <c r="G121" s="16">
        <v>1255</v>
      </c>
      <c r="H121" s="5"/>
      <c r="I121" s="5"/>
      <c r="J121" s="5"/>
      <c r="K121" s="5">
        <f t="shared" si="21"/>
        <v>1255</v>
      </c>
      <c r="L121" s="5"/>
      <c r="M121" s="5">
        <v>1255</v>
      </c>
      <c r="N121" s="5"/>
      <c r="O121" s="5"/>
      <c r="P121" s="8"/>
      <c r="Q121" s="55" t="s">
        <v>315</v>
      </c>
    </row>
    <row r="122" spans="1:17" ht="66.75" customHeight="1">
      <c r="A122" s="4">
        <v>7</v>
      </c>
      <c r="B122" s="29" t="s">
        <v>325</v>
      </c>
      <c r="C122" s="45"/>
      <c r="D122" s="34" t="s">
        <v>324</v>
      </c>
      <c r="E122" s="45">
        <v>2022</v>
      </c>
      <c r="F122" s="47"/>
      <c r="G122" s="5">
        <v>1000</v>
      </c>
      <c r="H122" s="5"/>
      <c r="I122" s="5"/>
      <c r="J122" s="5"/>
      <c r="K122" s="5">
        <f t="shared" si="21"/>
        <v>900</v>
      </c>
      <c r="L122" s="5"/>
      <c r="M122" s="5">
        <v>900</v>
      </c>
      <c r="N122" s="5"/>
      <c r="O122" s="5"/>
      <c r="P122" s="8"/>
      <c r="Q122" s="55" t="s">
        <v>326</v>
      </c>
    </row>
    <row r="123" spans="1:17" ht="194.25" customHeight="1">
      <c r="A123" s="4">
        <v>8</v>
      </c>
      <c r="B123" s="52" t="s">
        <v>347</v>
      </c>
      <c r="C123" s="65" t="s">
        <v>252</v>
      </c>
      <c r="D123" s="34" t="s">
        <v>348</v>
      </c>
      <c r="E123" s="45" t="s">
        <v>276</v>
      </c>
      <c r="F123" s="66"/>
      <c r="G123" s="56">
        <v>14996</v>
      </c>
      <c r="H123" s="5"/>
      <c r="I123" s="5"/>
      <c r="J123" s="5"/>
      <c r="K123" s="5">
        <f t="shared" si="21"/>
        <v>14996</v>
      </c>
      <c r="L123" s="5"/>
      <c r="M123" s="5">
        <v>500</v>
      </c>
      <c r="N123" s="5"/>
      <c r="O123" s="5">
        <v>14496</v>
      </c>
      <c r="P123" s="8"/>
      <c r="Q123" s="55" t="s">
        <v>349</v>
      </c>
    </row>
    <row r="124" spans="1:17" ht="136.5" customHeight="1">
      <c r="A124" s="4">
        <v>9</v>
      </c>
      <c r="B124" s="36" t="s">
        <v>375</v>
      </c>
      <c r="C124" s="4" t="s">
        <v>69</v>
      </c>
      <c r="D124" s="34" t="s">
        <v>376</v>
      </c>
      <c r="E124" s="4">
        <v>2023</v>
      </c>
      <c r="F124" s="68"/>
      <c r="G124" s="67">
        <v>650</v>
      </c>
      <c r="H124" s="5"/>
      <c r="I124" s="5"/>
      <c r="J124" s="5"/>
      <c r="K124" s="5">
        <f>SUM(L124:P124)</f>
        <v>500</v>
      </c>
      <c r="L124" s="5"/>
      <c r="M124" s="5"/>
      <c r="N124" s="5"/>
      <c r="O124" s="5"/>
      <c r="P124" s="8">
        <v>500</v>
      </c>
      <c r="Q124" s="55" t="s">
        <v>377</v>
      </c>
    </row>
    <row r="125" spans="1:17" s="12" customFormat="1" ht="39.75" customHeight="1">
      <c r="A125" s="82" t="s">
        <v>55</v>
      </c>
      <c r="B125" s="77" t="s">
        <v>107</v>
      </c>
      <c r="C125" s="78"/>
      <c r="D125" s="79"/>
      <c r="E125" s="78"/>
      <c r="F125" s="80"/>
      <c r="G125" s="6">
        <f t="shared" ref="G125:P125" si="22">G126</f>
        <v>9254</v>
      </c>
      <c r="H125" s="6">
        <f t="shared" si="22"/>
        <v>0</v>
      </c>
      <c r="I125" s="6">
        <f t="shared" si="22"/>
        <v>0</v>
      </c>
      <c r="J125" s="6">
        <f t="shared" si="22"/>
        <v>0</v>
      </c>
      <c r="K125" s="6">
        <f t="shared" si="22"/>
        <v>6702</v>
      </c>
      <c r="L125" s="6">
        <f t="shared" si="22"/>
        <v>986</v>
      </c>
      <c r="M125" s="6">
        <f t="shared" si="22"/>
        <v>1167</v>
      </c>
      <c r="N125" s="6">
        <f t="shared" si="22"/>
        <v>0</v>
      </c>
      <c r="O125" s="6">
        <f t="shared" si="22"/>
        <v>4549</v>
      </c>
      <c r="P125" s="6">
        <f t="shared" si="22"/>
        <v>0</v>
      </c>
      <c r="Q125" s="62"/>
    </row>
    <row r="126" spans="1:17" ht="69" customHeight="1">
      <c r="A126" s="7">
        <v>1</v>
      </c>
      <c r="B126" s="72" t="s">
        <v>90</v>
      </c>
      <c r="C126" s="7"/>
      <c r="D126" s="53"/>
      <c r="E126" s="7"/>
      <c r="F126" s="54"/>
      <c r="G126" s="8">
        <f>SUM(G127:G132)</f>
        <v>9254</v>
      </c>
      <c r="H126" s="8">
        <f t="shared" ref="H126:P126" si="23">SUM(H127:H132)</f>
        <v>0</v>
      </c>
      <c r="I126" s="8">
        <f t="shared" si="23"/>
        <v>0</v>
      </c>
      <c r="J126" s="8">
        <f t="shared" si="23"/>
        <v>0</v>
      </c>
      <c r="K126" s="8">
        <f>SUM(K127:K132)</f>
        <v>6702</v>
      </c>
      <c r="L126" s="8">
        <f t="shared" si="23"/>
        <v>986</v>
      </c>
      <c r="M126" s="8">
        <f>SUM(M127:M132)</f>
        <v>1167</v>
      </c>
      <c r="N126" s="8">
        <f t="shared" si="23"/>
        <v>0</v>
      </c>
      <c r="O126" s="8">
        <f t="shared" si="23"/>
        <v>4549</v>
      </c>
      <c r="P126" s="8">
        <f t="shared" si="23"/>
        <v>0</v>
      </c>
      <c r="Q126" s="55" t="s">
        <v>91</v>
      </c>
    </row>
    <row r="127" spans="1:17" ht="56.25" customHeight="1">
      <c r="A127" s="7" t="s">
        <v>95</v>
      </c>
      <c r="B127" s="36" t="s">
        <v>227</v>
      </c>
      <c r="C127" s="7"/>
      <c r="D127" s="53"/>
      <c r="E127" s="7"/>
      <c r="F127" s="54"/>
      <c r="G127" s="8">
        <v>3797</v>
      </c>
      <c r="H127" s="8"/>
      <c r="I127" s="8"/>
      <c r="J127" s="8"/>
      <c r="K127" s="8">
        <f t="shared" ref="K127:K132" si="24">SUM(L127:O127)</f>
        <v>2717</v>
      </c>
      <c r="L127" s="8"/>
      <c r="M127" s="8">
        <v>1167</v>
      </c>
      <c r="N127" s="8"/>
      <c r="O127" s="8">
        <v>1550</v>
      </c>
      <c r="P127" s="8"/>
      <c r="Q127" s="55" t="s">
        <v>177</v>
      </c>
    </row>
    <row r="128" spans="1:17" ht="56.25" customHeight="1">
      <c r="A128" s="7" t="s">
        <v>95</v>
      </c>
      <c r="B128" s="36" t="s">
        <v>228</v>
      </c>
      <c r="C128" s="7"/>
      <c r="D128" s="53"/>
      <c r="E128" s="7"/>
      <c r="F128" s="54"/>
      <c r="G128" s="8">
        <v>984</v>
      </c>
      <c r="H128" s="8"/>
      <c r="I128" s="8"/>
      <c r="J128" s="8"/>
      <c r="K128" s="8">
        <f t="shared" si="24"/>
        <v>795</v>
      </c>
      <c r="L128" s="8"/>
      <c r="M128" s="8"/>
      <c r="N128" s="8"/>
      <c r="O128" s="8">
        <v>795</v>
      </c>
      <c r="P128" s="8"/>
      <c r="Q128" s="55" t="s">
        <v>222</v>
      </c>
    </row>
    <row r="129" spans="1:17" ht="56.25" customHeight="1">
      <c r="A129" s="7" t="s">
        <v>95</v>
      </c>
      <c r="B129" s="36" t="s">
        <v>229</v>
      </c>
      <c r="C129" s="7"/>
      <c r="D129" s="53"/>
      <c r="E129" s="7"/>
      <c r="F129" s="54"/>
      <c r="G129" s="8">
        <v>500</v>
      </c>
      <c r="H129" s="8"/>
      <c r="I129" s="8"/>
      <c r="J129" s="8"/>
      <c r="K129" s="8">
        <f t="shared" si="24"/>
        <v>500</v>
      </c>
      <c r="L129" s="8">
        <v>500</v>
      </c>
      <c r="M129" s="8"/>
      <c r="N129" s="8"/>
      <c r="O129" s="8"/>
      <c r="P129" s="8"/>
      <c r="Q129" s="55"/>
    </row>
    <row r="130" spans="1:17" ht="56.25" customHeight="1">
      <c r="A130" s="7" t="s">
        <v>95</v>
      </c>
      <c r="B130" s="36" t="s">
        <v>230</v>
      </c>
      <c r="C130" s="7"/>
      <c r="D130" s="53"/>
      <c r="E130" s="7"/>
      <c r="F130" s="54"/>
      <c r="G130" s="8">
        <v>1420</v>
      </c>
      <c r="H130" s="8"/>
      <c r="I130" s="8"/>
      <c r="J130" s="8"/>
      <c r="K130" s="8">
        <f t="shared" si="24"/>
        <v>950</v>
      </c>
      <c r="L130" s="8">
        <v>250</v>
      </c>
      <c r="M130" s="8"/>
      <c r="N130" s="8"/>
      <c r="O130" s="8">
        <v>700</v>
      </c>
      <c r="P130" s="8"/>
      <c r="Q130" s="55" t="s">
        <v>223</v>
      </c>
    </row>
    <row r="131" spans="1:17" ht="56.25" customHeight="1">
      <c r="A131" s="7" t="s">
        <v>95</v>
      </c>
      <c r="B131" s="36" t="s">
        <v>231</v>
      </c>
      <c r="C131" s="7"/>
      <c r="D131" s="53"/>
      <c r="E131" s="7"/>
      <c r="F131" s="54"/>
      <c r="G131" s="8">
        <v>1698</v>
      </c>
      <c r="H131" s="8"/>
      <c r="I131" s="8"/>
      <c r="J131" s="8"/>
      <c r="K131" s="8">
        <f t="shared" si="24"/>
        <v>1036</v>
      </c>
      <c r="L131" s="8">
        <v>236</v>
      </c>
      <c r="M131" s="8"/>
      <c r="N131" s="8"/>
      <c r="O131" s="8">
        <v>800</v>
      </c>
      <c r="P131" s="8"/>
      <c r="Q131" s="55" t="s">
        <v>232</v>
      </c>
    </row>
    <row r="132" spans="1:17" ht="56.25" customHeight="1">
      <c r="A132" s="7" t="s">
        <v>95</v>
      </c>
      <c r="B132" s="52" t="s">
        <v>411</v>
      </c>
      <c r="C132" s="7"/>
      <c r="D132" s="53"/>
      <c r="E132" s="7"/>
      <c r="F132" s="54"/>
      <c r="G132" s="8">
        <v>855</v>
      </c>
      <c r="H132" s="8"/>
      <c r="I132" s="8"/>
      <c r="J132" s="8"/>
      <c r="K132" s="8">
        <f t="shared" si="24"/>
        <v>704</v>
      </c>
      <c r="L132" s="8"/>
      <c r="M132" s="8"/>
      <c r="N132" s="8"/>
      <c r="O132" s="8">
        <v>704</v>
      </c>
      <c r="P132" s="8"/>
      <c r="Q132" s="55" t="s">
        <v>304</v>
      </c>
    </row>
    <row r="133" spans="1:17" s="12" customFormat="1" ht="39.75" customHeight="1">
      <c r="A133" s="82" t="s">
        <v>56</v>
      </c>
      <c r="B133" s="77" t="s">
        <v>50</v>
      </c>
      <c r="C133" s="78"/>
      <c r="D133" s="79"/>
      <c r="E133" s="78"/>
      <c r="F133" s="80"/>
      <c r="G133" s="6">
        <f>SUM(G134:G141)</f>
        <v>45665</v>
      </c>
      <c r="H133" s="6">
        <f t="shared" ref="H133:P133" si="25">SUM(H134:H141)</f>
        <v>0</v>
      </c>
      <c r="I133" s="6">
        <f t="shared" si="25"/>
        <v>0</v>
      </c>
      <c r="J133" s="6">
        <f t="shared" si="25"/>
        <v>0</v>
      </c>
      <c r="K133" s="6">
        <f t="shared" si="25"/>
        <v>45665</v>
      </c>
      <c r="L133" s="6">
        <f t="shared" si="25"/>
        <v>12000</v>
      </c>
      <c r="M133" s="6">
        <f t="shared" si="25"/>
        <v>5665</v>
      </c>
      <c r="N133" s="6">
        <f t="shared" si="25"/>
        <v>28000</v>
      </c>
      <c r="O133" s="6">
        <f t="shared" si="25"/>
        <v>0</v>
      </c>
      <c r="P133" s="6">
        <f t="shared" si="25"/>
        <v>0</v>
      </c>
      <c r="Q133" s="62"/>
    </row>
    <row r="134" spans="1:17" ht="120" customHeight="1">
      <c r="A134" s="4">
        <v>1</v>
      </c>
      <c r="B134" s="36" t="s">
        <v>196</v>
      </c>
      <c r="C134" s="4" t="s">
        <v>114</v>
      </c>
      <c r="D134" s="37" t="s">
        <v>15</v>
      </c>
      <c r="E134" s="30" t="s">
        <v>10</v>
      </c>
      <c r="F134" s="31" t="s">
        <v>14</v>
      </c>
      <c r="G134" s="5">
        <v>40000</v>
      </c>
      <c r="H134" s="5"/>
      <c r="I134" s="5"/>
      <c r="J134" s="5"/>
      <c r="K134" s="5">
        <f t="shared" ref="K134:K141" si="26">SUM(L134:O134)</f>
        <v>40000</v>
      </c>
      <c r="L134" s="5">
        <v>12000</v>
      </c>
      <c r="M134" s="5"/>
      <c r="N134" s="5">
        <f>40000*0.7</f>
        <v>28000</v>
      </c>
      <c r="O134" s="5"/>
      <c r="P134" s="5"/>
      <c r="Q134" s="32"/>
    </row>
    <row r="135" spans="1:17" ht="67.5" customHeight="1">
      <c r="A135" s="17">
        <v>2</v>
      </c>
      <c r="B135" s="36" t="s">
        <v>139</v>
      </c>
      <c r="C135" s="4" t="s">
        <v>114</v>
      </c>
      <c r="D135" s="37" t="s">
        <v>37</v>
      </c>
      <c r="E135" s="30" t="s">
        <v>240</v>
      </c>
      <c r="F135" s="31" t="s">
        <v>35</v>
      </c>
      <c r="G135" s="18">
        <v>290</v>
      </c>
      <c r="H135" s="6"/>
      <c r="I135" s="23"/>
      <c r="J135" s="6"/>
      <c r="K135" s="5">
        <f t="shared" si="26"/>
        <v>290</v>
      </c>
      <c r="L135" s="6"/>
      <c r="M135" s="18">
        <v>290</v>
      </c>
      <c r="N135" s="18"/>
      <c r="O135" s="6"/>
      <c r="P135" s="6"/>
      <c r="Q135" s="32"/>
    </row>
    <row r="136" spans="1:17" ht="39" customHeight="1">
      <c r="A136" s="17">
        <v>3</v>
      </c>
      <c r="B136" s="36" t="s">
        <v>140</v>
      </c>
      <c r="C136" s="4" t="s">
        <v>114</v>
      </c>
      <c r="D136" s="37" t="s">
        <v>38</v>
      </c>
      <c r="E136" s="30" t="s">
        <v>240</v>
      </c>
      <c r="F136" s="31" t="s">
        <v>36</v>
      </c>
      <c r="G136" s="18">
        <v>600</v>
      </c>
      <c r="H136" s="6"/>
      <c r="I136" s="23"/>
      <c r="J136" s="6"/>
      <c r="K136" s="5">
        <f t="shared" si="26"/>
        <v>600</v>
      </c>
      <c r="L136" s="6"/>
      <c r="M136" s="18">
        <v>600</v>
      </c>
      <c r="N136" s="18"/>
      <c r="O136" s="6"/>
      <c r="P136" s="6"/>
      <c r="Q136" s="32"/>
    </row>
    <row r="137" spans="1:17" ht="48.75" customHeight="1">
      <c r="A137" s="17">
        <v>4</v>
      </c>
      <c r="B137" s="36" t="s">
        <v>213</v>
      </c>
      <c r="C137" s="4" t="s">
        <v>114</v>
      </c>
      <c r="D137" s="37" t="s">
        <v>49</v>
      </c>
      <c r="E137" s="30" t="s">
        <v>271</v>
      </c>
      <c r="F137" s="31" t="s">
        <v>48</v>
      </c>
      <c r="G137" s="3">
        <v>544</v>
      </c>
      <c r="H137" s="5"/>
      <c r="I137" s="16"/>
      <c r="J137" s="5"/>
      <c r="K137" s="5">
        <f t="shared" si="26"/>
        <v>544</v>
      </c>
      <c r="L137" s="5"/>
      <c r="M137" s="3">
        <v>544</v>
      </c>
      <c r="N137" s="3"/>
      <c r="O137" s="5"/>
      <c r="P137" s="5"/>
      <c r="Q137" s="32"/>
    </row>
    <row r="138" spans="1:17" ht="48.75" customHeight="1">
      <c r="A138" s="17">
        <v>5</v>
      </c>
      <c r="B138" s="14" t="s">
        <v>327</v>
      </c>
      <c r="C138" s="33" t="str">
        <f>C139</f>
        <v>Thị trấn Sịa</v>
      </c>
      <c r="D138" s="33" t="s">
        <v>328</v>
      </c>
      <c r="E138" s="33">
        <v>2022</v>
      </c>
      <c r="F138" s="33"/>
      <c r="G138" s="16">
        <v>1272</v>
      </c>
      <c r="H138" s="5"/>
      <c r="I138" s="16"/>
      <c r="J138" s="5"/>
      <c r="K138" s="5">
        <f t="shared" si="26"/>
        <v>1272</v>
      </c>
      <c r="L138" s="5"/>
      <c r="M138" s="5">
        <v>1272</v>
      </c>
      <c r="N138" s="3"/>
      <c r="O138" s="5"/>
      <c r="P138" s="8"/>
      <c r="Q138" s="55" t="s">
        <v>315</v>
      </c>
    </row>
    <row r="139" spans="1:17" ht="48.75" customHeight="1">
      <c r="A139" s="17">
        <v>6</v>
      </c>
      <c r="B139" s="14" t="s">
        <v>329</v>
      </c>
      <c r="C139" s="33" t="str">
        <f>C137</f>
        <v>Thị trấn Sịa</v>
      </c>
      <c r="D139" s="33" t="s">
        <v>330</v>
      </c>
      <c r="E139" s="33">
        <v>2022</v>
      </c>
      <c r="F139" s="33"/>
      <c r="G139" s="16">
        <v>500</v>
      </c>
      <c r="H139" s="5"/>
      <c r="I139" s="16"/>
      <c r="J139" s="5"/>
      <c r="K139" s="5">
        <f t="shared" si="26"/>
        <v>500</v>
      </c>
      <c r="L139" s="5"/>
      <c r="M139" s="3">
        <v>500</v>
      </c>
      <c r="N139" s="3"/>
      <c r="O139" s="5"/>
      <c r="P139" s="8"/>
      <c r="Q139" s="55" t="s">
        <v>315</v>
      </c>
    </row>
    <row r="140" spans="1:17" ht="48.75" customHeight="1">
      <c r="A140" s="17">
        <v>7</v>
      </c>
      <c r="B140" s="14" t="s">
        <v>378</v>
      </c>
      <c r="C140" s="33" t="str">
        <f>C138</f>
        <v>Thị trấn Sịa</v>
      </c>
      <c r="D140" s="33" t="s">
        <v>381</v>
      </c>
      <c r="E140" s="33">
        <v>2023</v>
      </c>
      <c r="F140" s="33"/>
      <c r="G140" s="16">
        <v>1250</v>
      </c>
      <c r="H140" s="5"/>
      <c r="I140" s="16"/>
      <c r="J140" s="5"/>
      <c r="K140" s="5">
        <f t="shared" si="26"/>
        <v>1250</v>
      </c>
      <c r="L140" s="5"/>
      <c r="M140" s="18">
        <f>G140</f>
        <v>1250</v>
      </c>
      <c r="N140" s="3"/>
      <c r="O140" s="5"/>
      <c r="P140" s="8"/>
      <c r="Q140" s="55" t="s">
        <v>361</v>
      </c>
    </row>
    <row r="141" spans="1:17" ht="48.75" customHeight="1">
      <c r="A141" s="17">
        <v>8</v>
      </c>
      <c r="B141" s="14" t="s">
        <v>379</v>
      </c>
      <c r="C141" s="33" t="str">
        <f>C139</f>
        <v>Thị trấn Sịa</v>
      </c>
      <c r="D141" s="33" t="s">
        <v>380</v>
      </c>
      <c r="E141" s="33">
        <v>2023</v>
      </c>
      <c r="F141" s="33"/>
      <c r="G141" s="16">
        <v>1209</v>
      </c>
      <c r="H141" s="5"/>
      <c r="I141" s="16"/>
      <c r="J141" s="5"/>
      <c r="K141" s="5">
        <f t="shared" si="26"/>
        <v>1209</v>
      </c>
      <c r="L141" s="5"/>
      <c r="M141" s="18">
        <f>G141</f>
        <v>1209</v>
      </c>
      <c r="N141" s="3"/>
      <c r="O141" s="5"/>
      <c r="P141" s="8"/>
      <c r="Q141" s="55" t="s">
        <v>361</v>
      </c>
    </row>
    <row r="142" spans="1:17" ht="36" customHeight="1">
      <c r="A142" s="19" t="s">
        <v>57</v>
      </c>
      <c r="B142" s="58" t="s">
        <v>130</v>
      </c>
      <c r="C142" s="59"/>
      <c r="D142" s="60"/>
      <c r="E142" s="59"/>
      <c r="F142" s="71"/>
      <c r="G142" s="21">
        <f>G143+G144</f>
        <v>7804</v>
      </c>
      <c r="H142" s="21">
        <f t="shared" ref="H142:P142" si="27">H143+H144</f>
        <v>0</v>
      </c>
      <c r="I142" s="21">
        <f t="shared" si="27"/>
        <v>0</v>
      </c>
      <c r="J142" s="21">
        <f t="shared" si="27"/>
        <v>0</v>
      </c>
      <c r="K142" s="21">
        <f t="shared" si="27"/>
        <v>7804</v>
      </c>
      <c r="L142" s="21">
        <f t="shared" si="27"/>
        <v>4000</v>
      </c>
      <c r="M142" s="21">
        <f t="shared" si="27"/>
        <v>3804</v>
      </c>
      <c r="N142" s="21">
        <f t="shared" si="27"/>
        <v>0</v>
      </c>
      <c r="O142" s="21">
        <f t="shared" si="27"/>
        <v>0</v>
      </c>
      <c r="P142" s="21">
        <f t="shared" si="27"/>
        <v>0</v>
      </c>
      <c r="Q142" s="32"/>
    </row>
    <row r="143" spans="1:17" ht="53.25" customHeight="1">
      <c r="A143" s="22">
        <v>1</v>
      </c>
      <c r="B143" s="29" t="s">
        <v>131</v>
      </c>
      <c r="C143" s="33" t="s">
        <v>268</v>
      </c>
      <c r="D143" s="34" t="s">
        <v>269</v>
      </c>
      <c r="E143" s="33" t="s">
        <v>240</v>
      </c>
      <c r="F143" s="35" t="s">
        <v>13</v>
      </c>
      <c r="G143" s="20">
        <v>3804</v>
      </c>
      <c r="H143" s="6"/>
      <c r="I143" s="20"/>
      <c r="J143" s="6"/>
      <c r="K143" s="5">
        <f>SUM(L143:O143)</f>
        <v>3804</v>
      </c>
      <c r="L143" s="6"/>
      <c r="M143" s="20">
        <v>3804</v>
      </c>
      <c r="N143" s="20"/>
      <c r="O143" s="6"/>
      <c r="P143" s="6"/>
      <c r="Q143" s="32"/>
    </row>
    <row r="144" spans="1:17" ht="37.5" customHeight="1">
      <c r="A144" s="22">
        <v>2</v>
      </c>
      <c r="B144" s="29" t="s">
        <v>147</v>
      </c>
      <c r="C144" s="33"/>
      <c r="D144" s="34"/>
      <c r="E144" s="33"/>
      <c r="F144" s="35"/>
      <c r="G144" s="20">
        <f>K144</f>
        <v>4000</v>
      </c>
      <c r="H144" s="6"/>
      <c r="I144" s="20"/>
      <c r="J144" s="6"/>
      <c r="K144" s="5">
        <f>SUM(L144:O144)</f>
        <v>4000</v>
      </c>
      <c r="L144" s="5">
        <v>4000</v>
      </c>
      <c r="M144" s="20"/>
      <c r="N144" s="20"/>
      <c r="O144" s="6"/>
      <c r="P144" s="6"/>
      <c r="Q144" s="32"/>
    </row>
    <row r="145" spans="1:17" ht="33" customHeight="1">
      <c r="A145" s="19" t="s">
        <v>58</v>
      </c>
      <c r="B145" s="58" t="s">
        <v>132</v>
      </c>
      <c r="C145" s="59"/>
      <c r="D145" s="60"/>
      <c r="E145" s="59"/>
      <c r="F145" s="71"/>
      <c r="G145" s="13">
        <f>G146+G153</f>
        <v>305181</v>
      </c>
      <c r="H145" s="13">
        <f>H146+H153</f>
        <v>0</v>
      </c>
      <c r="I145" s="13">
        <f>I146+I153</f>
        <v>9347</v>
      </c>
      <c r="J145" s="13">
        <f>J146+J153</f>
        <v>0</v>
      </c>
      <c r="K145" s="13">
        <f t="shared" ref="K145:P145" si="28">K146+K153</f>
        <v>122486</v>
      </c>
      <c r="L145" s="13">
        <f t="shared" si="28"/>
        <v>0</v>
      </c>
      <c r="M145" s="13">
        <f t="shared" si="28"/>
        <v>122486</v>
      </c>
      <c r="N145" s="13">
        <f t="shared" si="28"/>
        <v>0</v>
      </c>
      <c r="O145" s="13">
        <f t="shared" si="28"/>
        <v>0</v>
      </c>
      <c r="P145" s="13">
        <f t="shared" si="28"/>
        <v>0</v>
      </c>
      <c r="Q145" s="32"/>
    </row>
    <row r="146" spans="1:17" ht="36.75" customHeight="1">
      <c r="A146" s="19" t="s">
        <v>95</v>
      </c>
      <c r="B146" s="58" t="s">
        <v>133</v>
      </c>
      <c r="C146" s="59"/>
      <c r="D146" s="60"/>
      <c r="E146" s="59"/>
      <c r="F146" s="71"/>
      <c r="G146" s="13">
        <f>SUM(G147:G152)</f>
        <v>83981</v>
      </c>
      <c r="H146" s="13">
        <f t="shared" ref="H146:O146" si="29">SUM(H147:H152)</f>
        <v>0</v>
      </c>
      <c r="I146" s="13">
        <f t="shared" si="29"/>
        <v>9347</v>
      </c>
      <c r="J146" s="13">
        <f t="shared" si="29"/>
        <v>0</v>
      </c>
      <c r="K146" s="13">
        <f t="shared" si="29"/>
        <v>52816</v>
      </c>
      <c r="L146" s="13">
        <f t="shared" si="29"/>
        <v>0</v>
      </c>
      <c r="M146" s="13">
        <f t="shared" si="29"/>
        <v>52816</v>
      </c>
      <c r="N146" s="13">
        <f t="shared" si="29"/>
        <v>0</v>
      </c>
      <c r="O146" s="13">
        <f t="shared" si="29"/>
        <v>0</v>
      </c>
      <c r="P146" s="13">
        <f>SUM(P147:P152)</f>
        <v>0</v>
      </c>
      <c r="Q146" s="32"/>
    </row>
    <row r="147" spans="1:17" ht="40.5" customHeight="1">
      <c r="A147" s="22">
        <v>1</v>
      </c>
      <c r="B147" s="29" t="s">
        <v>410</v>
      </c>
      <c r="C147" s="33" t="s">
        <v>114</v>
      </c>
      <c r="D147" s="34" t="s">
        <v>270</v>
      </c>
      <c r="E147" s="33" t="s">
        <v>271</v>
      </c>
      <c r="F147" s="35"/>
      <c r="G147" s="16">
        <v>10587</v>
      </c>
      <c r="H147" s="6"/>
      <c r="I147" s="20">
        <f>1500+1062+3785+3000</f>
        <v>9347</v>
      </c>
      <c r="J147" s="6"/>
      <c r="K147" s="5">
        <f t="shared" ref="K147:K152" si="30">SUM(L147:O147)</f>
        <v>1240</v>
      </c>
      <c r="L147" s="6"/>
      <c r="M147" s="20">
        <v>1240</v>
      </c>
      <c r="N147" s="20"/>
      <c r="O147" s="5"/>
      <c r="P147" s="5"/>
      <c r="Q147" s="64"/>
    </row>
    <row r="148" spans="1:17" ht="55.5" customHeight="1">
      <c r="A148" s="22">
        <v>2</v>
      </c>
      <c r="B148" s="29" t="s">
        <v>134</v>
      </c>
      <c r="C148" s="33" t="str">
        <f>C147</f>
        <v>Thị trấn Sịa</v>
      </c>
      <c r="D148" s="34" t="s">
        <v>343</v>
      </c>
      <c r="E148" s="33" t="s">
        <v>249</v>
      </c>
      <c r="F148" s="35" t="s">
        <v>300</v>
      </c>
      <c r="G148" s="20">
        <v>7466</v>
      </c>
      <c r="H148" s="6"/>
      <c r="I148" s="20"/>
      <c r="J148" s="6"/>
      <c r="K148" s="5">
        <f t="shared" si="30"/>
        <v>5226</v>
      </c>
      <c r="L148" s="6"/>
      <c r="M148" s="20">
        <v>5226</v>
      </c>
      <c r="N148" s="20"/>
      <c r="O148" s="5"/>
      <c r="P148" s="5"/>
      <c r="Q148" s="64" t="s">
        <v>342</v>
      </c>
    </row>
    <row r="149" spans="1:17" ht="147" customHeight="1">
      <c r="A149" s="22">
        <v>3</v>
      </c>
      <c r="B149" s="29" t="s">
        <v>408</v>
      </c>
      <c r="C149" s="33" t="s">
        <v>301</v>
      </c>
      <c r="D149" s="34" t="s">
        <v>341</v>
      </c>
      <c r="E149" s="30" t="s">
        <v>276</v>
      </c>
      <c r="F149" s="31" t="s">
        <v>2</v>
      </c>
      <c r="G149" s="20">
        <v>14960</v>
      </c>
      <c r="H149" s="6"/>
      <c r="I149" s="20"/>
      <c r="J149" s="6"/>
      <c r="K149" s="5">
        <f t="shared" si="30"/>
        <v>10472</v>
      </c>
      <c r="L149" s="6"/>
      <c r="M149" s="20">
        <v>10472</v>
      </c>
      <c r="N149" s="20"/>
      <c r="O149" s="5"/>
      <c r="P149" s="8"/>
      <c r="Q149" s="55" t="s">
        <v>340</v>
      </c>
    </row>
    <row r="150" spans="1:17" ht="85.5" customHeight="1">
      <c r="A150" s="22">
        <v>4</v>
      </c>
      <c r="B150" s="29" t="s">
        <v>409</v>
      </c>
      <c r="C150" s="33" t="s">
        <v>114</v>
      </c>
      <c r="D150" s="34" t="s">
        <v>4</v>
      </c>
      <c r="E150" s="30" t="s">
        <v>276</v>
      </c>
      <c r="F150" s="31" t="s">
        <v>1</v>
      </c>
      <c r="G150" s="20">
        <v>21578</v>
      </c>
      <c r="H150" s="6"/>
      <c r="I150" s="20"/>
      <c r="J150" s="6"/>
      <c r="K150" s="5">
        <f t="shared" si="30"/>
        <v>15305</v>
      </c>
      <c r="L150" s="6"/>
      <c r="M150" s="20">
        <v>15305</v>
      </c>
      <c r="N150" s="20"/>
      <c r="O150" s="5"/>
      <c r="P150" s="8"/>
      <c r="Q150" s="55" t="s">
        <v>304</v>
      </c>
    </row>
    <row r="151" spans="1:17" ht="71.25" customHeight="1">
      <c r="A151" s="22">
        <v>5</v>
      </c>
      <c r="B151" s="29" t="s">
        <v>135</v>
      </c>
      <c r="C151" s="33" t="str">
        <f>C150</f>
        <v>Thị trấn Sịa</v>
      </c>
      <c r="D151" s="34" t="s">
        <v>344</v>
      </c>
      <c r="E151" s="30" t="s">
        <v>244</v>
      </c>
      <c r="F151" s="31" t="s">
        <v>3</v>
      </c>
      <c r="G151" s="20">
        <v>19390</v>
      </c>
      <c r="H151" s="6"/>
      <c r="I151" s="20"/>
      <c r="J151" s="6"/>
      <c r="K151" s="5">
        <f t="shared" si="30"/>
        <v>13573</v>
      </c>
      <c r="L151" s="6"/>
      <c r="M151" s="20">
        <v>13573</v>
      </c>
      <c r="N151" s="20"/>
      <c r="O151" s="5"/>
      <c r="P151" s="5"/>
      <c r="Q151" s="64" t="s">
        <v>342</v>
      </c>
    </row>
    <row r="152" spans="1:17" ht="71.25" customHeight="1">
      <c r="A152" s="22">
        <v>6</v>
      </c>
      <c r="B152" s="14" t="s">
        <v>331</v>
      </c>
      <c r="C152" s="30"/>
      <c r="D152" s="35" t="s">
        <v>272</v>
      </c>
      <c r="E152" s="30" t="s">
        <v>332</v>
      </c>
      <c r="F152" s="33"/>
      <c r="G152" s="16">
        <v>10000</v>
      </c>
      <c r="H152" s="6"/>
      <c r="I152" s="20"/>
      <c r="J152" s="6"/>
      <c r="K152" s="5">
        <f t="shared" si="30"/>
        <v>7000</v>
      </c>
      <c r="L152" s="6"/>
      <c r="M152" s="20">
        <v>7000</v>
      </c>
      <c r="N152" s="20"/>
      <c r="O152" s="5"/>
      <c r="P152" s="8"/>
      <c r="Q152" s="55" t="s">
        <v>315</v>
      </c>
    </row>
    <row r="153" spans="1:17" ht="40.5" customHeight="1">
      <c r="A153" s="19" t="s">
        <v>95</v>
      </c>
      <c r="B153" s="58" t="s">
        <v>67</v>
      </c>
      <c r="C153" s="59"/>
      <c r="D153" s="60"/>
      <c r="E153" s="59"/>
      <c r="F153" s="71"/>
      <c r="G153" s="13">
        <f t="shared" ref="G153:P153" si="31">SUM(G154:G154)</f>
        <v>221200</v>
      </c>
      <c r="H153" s="13">
        <f t="shared" si="31"/>
        <v>0</v>
      </c>
      <c r="I153" s="13">
        <f t="shared" si="31"/>
        <v>0</v>
      </c>
      <c r="J153" s="13">
        <f t="shared" si="31"/>
        <v>0</v>
      </c>
      <c r="K153" s="13">
        <f t="shared" si="31"/>
        <v>69670</v>
      </c>
      <c r="L153" s="13">
        <f t="shared" si="31"/>
        <v>0</v>
      </c>
      <c r="M153" s="13">
        <f t="shared" si="31"/>
        <v>69670</v>
      </c>
      <c r="N153" s="13">
        <f t="shared" si="31"/>
        <v>0</v>
      </c>
      <c r="O153" s="13">
        <f t="shared" si="31"/>
        <v>0</v>
      </c>
      <c r="P153" s="13">
        <f t="shared" si="31"/>
        <v>0</v>
      </c>
      <c r="Q153" s="32"/>
    </row>
    <row r="154" spans="1:17" ht="63">
      <c r="A154" s="22">
        <v>1</v>
      </c>
      <c r="B154" s="29" t="s">
        <v>178</v>
      </c>
      <c r="C154" s="33" t="s">
        <v>266</v>
      </c>
      <c r="D154" s="34" t="s">
        <v>167</v>
      </c>
      <c r="E154" s="33" t="s">
        <v>263</v>
      </c>
      <c r="F154" s="31" t="s">
        <v>168</v>
      </c>
      <c r="G154" s="20">
        <v>221200</v>
      </c>
      <c r="H154" s="6"/>
      <c r="I154" s="20"/>
      <c r="J154" s="6"/>
      <c r="K154" s="5">
        <f>SUM(L154:O154)</f>
        <v>69670</v>
      </c>
      <c r="L154" s="6"/>
      <c r="M154" s="20">
        <v>69670</v>
      </c>
      <c r="N154" s="20"/>
      <c r="O154" s="5"/>
      <c r="P154" s="5"/>
      <c r="Q154" s="32" t="s">
        <v>307</v>
      </c>
    </row>
    <row r="155" spans="1:17" s="12" customFormat="1" ht="45" customHeight="1">
      <c r="A155" s="19" t="s">
        <v>383</v>
      </c>
      <c r="B155" s="58" t="s">
        <v>382</v>
      </c>
      <c r="C155" s="59"/>
      <c r="D155" s="60"/>
      <c r="E155" s="59"/>
      <c r="F155" s="61"/>
      <c r="G155" s="21">
        <f>G156+G157+G158</f>
        <v>232550</v>
      </c>
      <c r="H155" s="21">
        <f t="shared" ref="H155:P155" si="32">H156+H157+H158</f>
        <v>0</v>
      </c>
      <c r="I155" s="21">
        <f t="shared" si="32"/>
        <v>0</v>
      </c>
      <c r="J155" s="21">
        <f t="shared" si="32"/>
        <v>0</v>
      </c>
      <c r="K155" s="21">
        <f t="shared" si="32"/>
        <v>232550</v>
      </c>
      <c r="L155" s="21">
        <f t="shared" si="32"/>
        <v>0</v>
      </c>
      <c r="M155" s="21">
        <f t="shared" si="32"/>
        <v>232550</v>
      </c>
      <c r="N155" s="21">
        <f t="shared" si="32"/>
        <v>0</v>
      </c>
      <c r="O155" s="21">
        <f t="shared" si="32"/>
        <v>0</v>
      </c>
      <c r="P155" s="21">
        <f t="shared" si="32"/>
        <v>0</v>
      </c>
      <c r="Q155" s="62"/>
    </row>
    <row r="156" spans="1:17" ht="45" customHeight="1">
      <c r="A156" s="22">
        <v>1</v>
      </c>
      <c r="B156" s="14" t="s">
        <v>407</v>
      </c>
      <c r="C156" s="33" t="s">
        <v>114</v>
      </c>
      <c r="D156" s="33"/>
      <c r="E156" s="33" t="s">
        <v>263</v>
      </c>
      <c r="F156" s="33"/>
      <c r="G156" s="16">
        <v>89600</v>
      </c>
      <c r="H156" s="6"/>
      <c r="I156" s="20"/>
      <c r="J156" s="6"/>
      <c r="K156" s="5">
        <f>SUM(L156:O156)</f>
        <v>89600</v>
      </c>
      <c r="L156" s="6"/>
      <c r="M156" s="20">
        <f>G156</f>
        <v>89600</v>
      </c>
      <c r="N156" s="20"/>
      <c r="O156" s="5"/>
      <c r="P156" s="5"/>
      <c r="Q156" s="32" t="s">
        <v>315</v>
      </c>
    </row>
    <row r="157" spans="1:17" ht="45" customHeight="1">
      <c r="A157" s="22">
        <v>2</v>
      </c>
      <c r="B157" s="14" t="s">
        <v>333</v>
      </c>
      <c r="C157" s="33" t="s">
        <v>334</v>
      </c>
      <c r="D157" s="33"/>
      <c r="E157" s="33" t="s">
        <v>263</v>
      </c>
      <c r="F157" s="33"/>
      <c r="G157" s="16">
        <v>72510</v>
      </c>
      <c r="H157" s="6"/>
      <c r="I157" s="20"/>
      <c r="J157" s="6"/>
      <c r="K157" s="5">
        <f>SUM(L157:O157)</f>
        <v>72510</v>
      </c>
      <c r="L157" s="6"/>
      <c r="M157" s="20">
        <f>G157</f>
        <v>72510</v>
      </c>
      <c r="N157" s="20"/>
      <c r="O157" s="5"/>
      <c r="P157" s="5"/>
      <c r="Q157" s="32" t="s">
        <v>315</v>
      </c>
    </row>
    <row r="158" spans="1:17" ht="72" customHeight="1">
      <c r="A158" s="22">
        <v>3</v>
      </c>
      <c r="B158" s="14" t="s">
        <v>335</v>
      </c>
      <c r="C158" s="33"/>
      <c r="D158" s="33"/>
      <c r="E158" s="33" t="s">
        <v>263</v>
      </c>
      <c r="F158" s="33"/>
      <c r="G158" s="16">
        <v>70440</v>
      </c>
      <c r="H158" s="6"/>
      <c r="I158" s="20"/>
      <c r="J158" s="6"/>
      <c r="K158" s="5">
        <f>SUM(L158:O158)</f>
        <v>70440</v>
      </c>
      <c r="L158" s="6"/>
      <c r="M158" s="20">
        <f>G158</f>
        <v>70440</v>
      </c>
      <c r="N158" s="20"/>
      <c r="O158" s="5"/>
      <c r="P158" s="5"/>
      <c r="Q158" s="32" t="s">
        <v>336</v>
      </c>
    </row>
    <row r="159" spans="1:17" s="12" customFormat="1" ht="59.25" customHeight="1">
      <c r="A159" s="81" t="s">
        <v>181</v>
      </c>
      <c r="B159" s="69" t="s">
        <v>63</v>
      </c>
      <c r="C159" s="82"/>
      <c r="D159" s="70"/>
      <c r="E159" s="82"/>
      <c r="F159" s="69"/>
      <c r="G159" s="6">
        <v>40289</v>
      </c>
      <c r="H159" s="63"/>
      <c r="I159" s="63"/>
      <c r="J159" s="63"/>
      <c r="K159" s="6">
        <f>SUM(L159:O159)</f>
        <v>40289</v>
      </c>
      <c r="L159" s="6"/>
      <c r="M159" s="6">
        <v>40289</v>
      </c>
      <c r="N159" s="63"/>
      <c r="O159" s="63"/>
      <c r="P159" s="63"/>
      <c r="Q159" s="36" t="s">
        <v>187</v>
      </c>
    </row>
  </sheetData>
  <mergeCells count="26">
    <mergeCell ref="A2:Q2"/>
    <mergeCell ref="N4:Q4"/>
    <mergeCell ref="A1:Q1"/>
    <mergeCell ref="A3:Q3"/>
    <mergeCell ref="O8:O9"/>
    <mergeCell ref="Q5:Q9"/>
    <mergeCell ref="N8:N9"/>
    <mergeCell ref="M8:M9"/>
    <mergeCell ref="K5:P6"/>
    <mergeCell ref="L7:P7"/>
    <mergeCell ref="P8:P9"/>
    <mergeCell ref="A5:A9"/>
    <mergeCell ref="B5:B9"/>
    <mergeCell ref="C5:C9"/>
    <mergeCell ref="D5:D9"/>
    <mergeCell ref="L8:L9"/>
    <mergeCell ref="I5:J6"/>
    <mergeCell ref="K7:K9"/>
    <mergeCell ref="G6:H6"/>
    <mergeCell ref="E5:E9"/>
    <mergeCell ref="F5:H5"/>
    <mergeCell ref="F6:F9"/>
    <mergeCell ref="G7:G9"/>
    <mergeCell ref="H7:H9"/>
    <mergeCell ref="I7:I9"/>
    <mergeCell ref="J7:J9"/>
  </mergeCells>
  <phoneticPr fontId="4" type="noConversion"/>
  <pageMargins left="0" right="0" top="0.23622047244094499" bottom="0.74803149606299202" header="0" footer="0"/>
  <pageSetup paperSize="9" scale="50" orientation="landscape" r:id="rId1"/>
  <headerFooter alignWithMargins="0">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 Huyện quản lý</vt:lpstr>
      <vt:lpstr>'NS Huyện quản lý'!Print_Area</vt:lpstr>
      <vt:lpstr>'NS Huyện quản lý'!Print_Titles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VINHKHA</dc:creator>
  <cp:lastModifiedBy>AutoBVT</cp:lastModifiedBy>
  <cp:lastPrinted>2023-12-13T07:01:59Z</cp:lastPrinted>
  <dcterms:created xsi:type="dcterms:W3CDTF">2021-06-03T07:09:19Z</dcterms:created>
  <dcterms:modified xsi:type="dcterms:W3CDTF">2023-12-13T07:02:39Z</dcterms:modified>
</cp:coreProperties>
</file>